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05" windowWidth="20835" windowHeight="92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Hoja1!$A$5:$C$62</definedName>
  </definedNames>
  <calcPr calcId="125725"/>
</workbook>
</file>

<file path=xl/calcChain.xml><?xml version="1.0" encoding="utf-8"?>
<calcChain xmlns="http://schemas.openxmlformats.org/spreadsheetml/2006/main">
  <c r="H76" i="1"/>
  <c r="I76"/>
  <c r="H75"/>
  <c r="I75"/>
  <c r="H74"/>
  <c r="I74"/>
  <c r="H73"/>
  <c r="I73"/>
  <c r="H72"/>
  <c r="I72"/>
  <c r="H71"/>
  <c r="I71"/>
  <c r="H70"/>
  <c r="I70"/>
  <c r="H69"/>
  <c r="I69"/>
  <c r="H68"/>
  <c r="I68"/>
  <c r="H67"/>
  <c r="I67"/>
  <c r="AH51"/>
  <c r="AH46"/>
  <c r="AH50"/>
  <c r="AH20"/>
  <c r="AH8"/>
  <c r="AH9"/>
  <c r="AH10"/>
  <c r="AH11"/>
  <c r="AH12"/>
  <c r="AH13"/>
  <c r="AH14"/>
  <c r="AH15"/>
  <c r="AH16"/>
  <c r="AH17"/>
  <c r="AH18"/>
  <c r="AH19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7"/>
  <c r="AH48"/>
  <c r="AH49"/>
  <c r="AH52"/>
  <c r="AH53"/>
  <c r="AH54"/>
  <c r="AH55"/>
  <c r="AH56"/>
  <c r="AH57"/>
  <c r="AH58"/>
  <c r="AH59"/>
  <c r="AH60"/>
  <c r="AH61"/>
  <c r="AH7"/>
  <c r="AI62"/>
  <c r="AJ62"/>
  <c r="AE62"/>
  <c r="G76" s="1"/>
  <c r="AF62"/>
  <c r="AG62"/>
  <c r="S62"/>
  <c r="G72" s="1"/>
  <c r="T62"/>
  <c r="U62"/>
  <c r="G62"/>
  <c r="G68" s="1"/>
  <c r="H62"/>
  <c r="I62"/>
  <c r="J62"/>
  <c r="G69" s="1"/>
  <c r="K62"/>
  <c r="L62"/>
  <c r="M62"/>
  <c r="G70" s="1"/>
  <c r="N62"/>
  <c r="O62"/>
  <c r="P62"/>
  <c r="G71" s="1"/>
  <c r="Q62"/>
  <c r="R62"/>
  <c r="V62"/>
  <c r="G73" s="1"/>
  <c r="W62"/>
  <c r="X62"/>
  <c r="Y62"/>
  <c r="G74" s="1"/>
  <c r="Z62"/>
  <c r="AA62"/>
  <c r="AB62"/>
  <c r="G75" s="1"/>
  <c r="AC62"/>
  <c r="AD62"/>
  <c r="E62"/>
  <c r="F62"/>
  <c r="D62"/>
  <c r="G67" s="1"/>
  <c r="AH62" l="1"/>
</calcChain>
</file>

<file path=xl/sharedStrings.xml><?xml version="1.0" encoding="utf-8"?>
<sst xmlns="http://schemas.openxmlformats.org/spreadsheetml/2006/main" count="230" uniqueCount="117">
  <si>
    <t>Personal evaluado</t>
  </si>
  <si>
    <t>Funcion</t>
  </si>
  <si>
    <t>Sector</t>
  </si>
  <si>
    <t>ALDALLA MARCOS</t>
  </si>
  <si>
    <t>OPERADOR HWO</t>
  </si>
  <si>
    <t>OPERACIONES</t>
  </si>
  <si>
    <t>ALIAS FERNANDO</t>
  </si>
  <si>
    <t>CHOFER CARGAS LIQUIDAS</t>
  </si>
  <si>
    <t>ANTIÑIR DAIANA</t>
  </si>
  <si>
    <t>RESPONSABLE COMPRAS</t>
  </si>
  <si>
    <t>ADMINISTRACION</t>
  </si>
  <si>
    <t>ARANDA MARIO</t>
  </si>
  <si>
    <t>ARANEDA ROMINA</t>
  </si>
  <si>
    <t>RESPONSABLE ADMIN</t>
  </si>
  <si>
    <t>BACCEGA FRANCO</t>
  </si>
  <si>
    <t>COORDINADOR OPE</t>
  </si>
  <si>
    <t>BERRA MARCELO</t>
  </si>
  <si>
    <t>BRANDI JAVIER EDUARDO</t>
  </si>
  <si>
    <t xml:space="preserve">AYUDANTE </t>
  </si>
  <si>
    <t>MANTENIMIENTO</t>
  </si>
  <si>
    <t>CAMPAS ALEJANDRO</t>
  </si>
  <si>
    <t>AYUDANTE HWO</t>
  </si>
  <si>
    <t>CARRASCO JUAN CARLOS</t>
  </si>
  <si>
    <t>MECANICO</t>
  </si>
  <si>
    <t>CASTELUCHE MARCO</t>
  </si>
  <si>
    <t>CASTILLA ERNESTO</t>
  </si>
  <si>
    <t>CASTILLO OSVALDO</t>
  </si>
  <si>
    <t>CASTILLO PABLO</t>
  </si>
  <si>
    <t>CUEVAS ERWIN</t>
  </si>
  <si>
    <t>DAMM NICOLAS</t>
  </si>
  <si>
    <t>FERNANDEZ RAMONA</t>
  </si>
  <si>
    <t>MAESTRANZA</t>
  </si>
  <si>
    <t>GAGLIO LUIS</t>
  </si>
  <si>
    <t>SOLDADOR</t>
  </si>
  <si>
    <t>GORDO ADRIAN</t>
  </si>
  <si>
    <t>SUPERVISOR HWO</t>
  </si>
  <si>
    <t>GORDO CRISTIAN</t>
  </si>
  <si>
    <t>ELECTRICISTA</t>
  </si>
  <si>
    <t>GORDO DARIO RAFAEL</t>
  </si>
  <si>
    <t>JEFE DE MANTENIMIENTO</t>
  </si>
  <si>
    <t>GORDO FERNANDO</t>
  </si>
  <si>
    <t>JEFE DE OPERACIONES</t>
  </si>
  <si>
    <t>GORDO JORGE</t>
  </si>
  <si>
    <t>GORDO MARÍA CONSTANZA</t>
  </si>
  <si>
    <t>REFERENTE SSMA</t>
  </si>
  <si>
    <t>GORDO MATIAS</t>
  </si>
  <si>
    <t>GORDO OSCAR</t>
  </si>
  <si>
    <t>GRAMAJO JAVIER</t>
  </si>
  <si>
    <t>LAVIÑA FERNANDO</t>
  </si>
  <si>
    <t>LUCERO SERGIO</t>
  </si>
  <si>
    <t>MACAYA MATIAS</t>
  </si>
  <si>
    <t>MARTINELLI GUSTAVO</t>
  </si>
  <si>
    <t>MENDICOA SILVINA</t>
  </si>
  <si>
    <t>RECURSOS HUMANOS</t>
  </si>
  <si>
    <t>RRHH</t>
  </si>
  <si>
    <t>MERCADO JORGE</t>
  </si>
  <si>
    <t>AYUDANTE</t>
  </si>
  <si>
    <t>MOLINA JORGE</t>
  </si>
  <si>
    <t>AYUDANTE SOLDADOR</t>
  </si>
  <si>
    <t>ORMEÑO FERNANDO</t>
  </si>
  <si>
    <t>PASTORIZA GUILLERMO</t>
  </si>
  <si>
    <t>PEÑA CARLOS</t>
  </si>
  <si>
    <t>PINO ADRIAN</t>
  </si>
  <si>
    <t>REYES OCTAVIO</t>
  </si>
  <si>
    <t>RIQUELME JULIO</t>
  </si>
  <si>
    <t>RODRIGUEZ OSVALDO</t>
  </si>
  <si>
    <t>JEFE DE EQUIPO</t>
  </si>
  <si>
    <t>SAEZ MAURICIO</t>
  </si>
  <si>
    <t>SALINAS JORGE</t>
  </si>
  <si>
    <t>SCHIRO DARIO</t>
  </si>
  <si>
    <t>SEPULVEDA JAIME</t>
  </si>
  <si>
    <t>SOSA ROSAURA</t>
  </si>
  <si>
    <t>URIBE GABRIEL</t>
  </si>
  <si>
    <t>VICENTE GUSTAVO</t>
  </si>
  <si>
    <t>YAPURA GASTON</t>
  </si>
  <si>
    <t>CADETE</t>
  </si>
  <si>
    <t>ZEBALLO GASTON</t>
  </si>
  <si>
    <t>Liderazgo</t>
  </si>
  <si>
    <t>Totales</t>
  </si>
  <si>
    <t>Resumen puntaje de todo el personal</t>
  </si>
  <si>
    <t>Excelente</t>
  </si>
  <si>
    <t>Res Evaluador</t>
  </si>
  <si>
    <t>Comp. Calidad</t>
  </si>
  <si>
    <t xml:space="preserve">Puntaje </t>
  </si>
  <si>
    <t>Comp Cantidad</t>
  </si>
  <si>
    <t>Dominio Tecnico</t>
  </si>
  <si>
    <t>Proactividad</t>
  </si>
  <si>
    <t>Cooperacion</t>
  </si>
  <si>
    <t>Flexibilidad</t>
  </si>
  <si>
    <t>Disciplina laboral</t>
  </si>
  <si>
    <t>Presencia Fisica</t>
  </si>
  <si>
    <t>Tabulador evolucion de Evaluaciones de desempeño</t>
  </si>
  <si>
    <t>Puntaje</t>
  </si>
  <si>
    <t>Resultado</t>
  </si>
  <si>
    <t>0 a 39</t>
  </si>
  <si>
    <t>40 a 59</t>
  </si>
  <si>
    <t>Pobre</t>
  </si>
  <si>
    <t>60 a 79</t>
  </si>
  <si>
    <t>Buena</t>
  </si>
  <si>
    <t>80 a 89</t>
  </si>
  <si>
    <t>Muy Buena</t>
  </si>
  <si>
    <t>90 a 100</t>
  </si>
  <si>
    <t>Año</t>
  </si>
  <si>
    <t>Compromiso</t>
  </si>
  <si>
    <t>Puntaje Final</t>
  </si>
  <si>
    <t>CORIA JUAN</t>
  </si>
  <si>
    <t>CONTROL ACCESOS</t>
  </si>
  <si>
    <t>SCHENEIDER EMANUAL</t>
  </si>
  <si>
    <t>AYUDANTE INT. MANTENIMIENTO</t>
  </si>
  <si>
    <t>SMA</t>
  </si>
  <si>
    <t>REBOLLEDO GISELA</t>
  </si>
  <si>
    <t>AUX.ADMINISTRATIVO</t>
  </si>
  <si>
    <t>SIFUENTES RUBEN</t>
  </si>
  <si>
    <t>SAEZ GERMAN</t>
  </si>
  <si>
    <t>Insatisfactoria</t>
  </si>
  <si>
    <t>Devolucion</t>
  </si>
  <si>
    <t>SI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</si>
</sst>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/>
    <xf numFmtId="0" fontId="0" fillId="0" borderId="6" xfId="0" applyBorder="1" applyAlignment="1"/>
    <xf numFmtId="0" fontId="0" fillId="0" borderId="23" xfId="0" applyBorder="1" applyAlignment="1"/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3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0" borderId="1" xfId="0" applyBorder="1" applyAlignment="1"/>
    <xf numFmtId="0" fontId="0" fillId="3" borderId="7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2" borderId="2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7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0" fillId="4" borderId="10" xfId="0" applyFill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0" fillId="9" borderId="17" xfId="0" applyFill="1" applyBorder="1" applyAlignment="1">
      <alignment horizontal="center"/>
    </xf>
    <xf numFmtId="0" fontId="0" fillId="10" borderId="1" xfId="0" applyFill="1" applyBorder="1" applyAlignment="1"/>
    <xf numFmtId="0" fontId="0" fillId="10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76"/>
  <sheetViews>
    <sheetView tabSelected="1" workbookViewId="0">
      <pane xSplit="1" ySplit="5" topLeftCell="B60" activePane="bottomRight" state="frozen"/>
      <selection pane="topRight" activeCell="C1" sqref="C1"/>
      <selection pane="bottomLeft" activeCell="A6" sqref="A6"/>
      <selection pane="bottomRight" activeCell="O79" sqref="O79"/>
    </sheetView>
  </sheetViews>
  <sheetFormatPr baseColWidth="10" defaultRowHeight="15"/>
  <cols>
    <col min="1" max="1" width="23.5703125" customWidth="1"/>
    <col min="2" max="2" width="23.7109375" customWidth="1"/>
    <col min="3" max="3" width="19.85546875" customWidth="1"/>
    <col min="4" max="4" width="5.28515625" customWidth="1"/>
    <col min="5" max="6" width="4.7109375" customWidth="1"/>
    <col min="7" max="7" width="5.140625" customWidth="1"/>
    <col min="8" max="9" width="4.7109375" customWidth="1"/>
    <col min="10" max="10" width="7" customWidth="1"/>
    <col min="11" max="12" width="4.7109375" customWidth="1"/>
    <col min="13" max="13" width="5.28515625" customWidth="1"/>
    <col min="14" max="18" width="4.7109375" customWidth="1"/>
    <col min="19" max="20" width="5.140625" customWidth="1"/>
    <col min="21" max="21" width="4.7109375" customWidth="1"/>
    <col min="22" max="22" width="5.42578125" customWidth="1"/>
    <col min="23" max="27" width="4.7109375" customWidth="1"/>
    <col min="28" max="28" width="5.28515625" customWidth="1"/>
    <col min="29" max="30" width="4.7109375" customWidth="1"/>
    <col min="31" max="31" width="5.28515625" customWidth="1"/>
    <col min="32" max="32" width="4.7109375" customWidth="1"/>
    <col min="33" max="33" width="5.42578125" customWidth="1"/>
    <col min="34" max="48" width="4.7109375" customWidth="1"/>
  </cols>
  <sheetData>
    <row r="1" spans="1:39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</row>
    <row r="2" spans="1:39" ht="15" customHeight="1">
      <c r="A2" s="57" t="s">
        <v>91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</row>
    <row r="3" spans="1:39" ht="15.75" customHeight="1" thickBo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</row>
    <row r="4" spans="1:39" ht="15.75" thickBot="1">
      <c r="A4" s="19"/>
      <c r="B4" s="20"/>
      <c r="C4" s="21"/>
      <c r="D4" s="37" t="s">
        <v>82</v>
      </c>
      <c r="E4" s="38"/>
      <c r="F4" s="38"/>
      <c r="G4" s="37" t="s">
        <v>84</v>
      </c>
      <c r="H4" s="38"/>
      <c r="I4" s="38"/>
      <c r="J4" s="37" t="s">
        <v>85</v>
      </c>
      <c r="K4" s="38"/>
      <c r="L4" s="38"/>
      <c r="M4" s="37" t="s">
        <v>86</v>
      </c>
      <c r="N4" s="38"/>
      <c r="O4" s="38"/>
      <c r="P4" s="37" t="s">
        <v>77</v>
      </c>
      <c r="Q4" s="38"/>
      <c r="R4" s="38"/>
      <c r="S4" s="37" t="s">
        <v>87</v>
      </c>
      <c r="T4" s="38"/>
      <c r="U4" s="38"/>
      <c r="V4" s="37" t="s">
        <v>103</v>
      </c>
      <c r="W4" s="38"/>
      <c r="X4" s="38"/>
      <c r="Y4" s="37" t="s">
        <v>88</v>
      </c>
      <c r="Z4" s="38"/>
      <c r="AA4" s="38"/>
      <c r="AB4" s="37" t="s">
        <v>89</v>
      </c>
      <c r="AC4" s="38"/>
      <c r="AD4" s="38"/>
      <c r="AE4" s="37" t="s">
        <v>90</v>
      </c>
      <c r="AF4" s="38"/>
      <c r="AG4" s="39"/>
      <c r="AH4" s="37" t="s">
        <v>104</v>
      </c>
      <c r="AI4" s="38"/>
      <c r="AJ4" s="39"/>
      <c r="AK4" s="37" t="s">
        <v>115</v>
      </c>
      <c r="AL4" s="38"/>
      <c r="AM4" s="39"/>
    </row>
    <row r="5" spans="1:39" ht="15.75" thickBot="1">
      <c r="A5" s="8" t="s">
        <v>0</v>
      </c>
      <c r="B5" s="1" t="s">
        <v>1</v>
      </c>
      <c r="C5" s="9" t="s">
        <v>2</v>
      </c>
      <c r="D5" s="40" t="s">
        <v>83</v>
      </c>
      <c r="E5" s="41"/>
      <c r="F5" s="41"/>
      <c r="G5" s="40" t="s">
        <v>83</v>
      </c>
      <c r="H5" s="41"/>
      <c r="I5" s="41"/>
      <c r="J5" s="40" t="s">
        <v>83</v>
      </c>
      <c r="K5" s="41"/>
      <c r="L5" s="41"/>
      <c r="M5" s="40" t="s">
        <v>83</v>
      </c>
      <c r="N5" s="41"/>
      <c r="O5" s="41"/>
      <c r="P5" s="40" t="s">
        <v>83</v>
      </c>
      <c r="Q5" s="41"/>
      <c r="R5" s="41"/>
      <c r="S5" s="40" t="s">
        <v>83</v>
      </c>
      <c r="T5" s="41"/>
      <c r="U5" s="41"/>
      <c r="V5" s="40" t="s">
        <v>83</v>
      </c>
      <c r="W5" s="41"/>
      <c r="X5" s="41"/>
      <c r="Y5" s="40" t="s">
        <v>83</v>
      </c>
      <c r="Z5" s="41"/>
      <c r="AA5" s="41"/>
      <c r="AB5" s="40" t="s">
        <v>83</v>
      </c>
      <c r="AC5" s="41"/>
      <c r="AD5" s="41"/>
      <c r="AE5" s="40" t="s">
        <v>83</v>
      </c>
      <c r="AF5" s="41"/>
      <c r="AG5" s="42"/>
      <c r="AH5" s="40"/>
      <c r="AI5" s="41"/>
      <c r="AJ5" s="42"/>
      <c r="AK5" s="40"/>
      <c r="AL5" s="41"/>
      <c r="AM5" s="42"/>
    </row>
    <row r="6" spans="1:39" ht="15.75" thickBot="1">
      <c r="A6" s="28"/>
      <c r="B6" s="29"/>
      <c r="C6" s="29"/>
      <c r="D6" s="30">
        <v>13</v>
      </c>
      <c r="E6" s="31">
        <v>14</v>
      </c>
      <c r="F6" s="31">
        <v>15</v>
      </c>
      <c r="G6" s="30">
        <v>13</v>
      </c>
      <c r="H6" s="31">
        <v>14</v>
      </c>
      <c r="I6" s="31">
        <v>15</v>
      </c>
      <c r="J6" s="30">
        <v>13</v>
      </c>
      <c r="K6" s="31">
        <v>14</v>
      </c>
      <c r="L6" s="31">
        <v>15</v>
      </c>
      <c r="M6" s="30">
        <v>13</v>
      </c>
      <c r="N6" s="31">
        <v>14</v>
      </c>
      <c r="O6" s="31">
        <v>15</v>
      </c>
      <c r="P6" s="30">
        <v>13</v>
      </c>
      <c r="Q6" s="31">
        <v>14</v>
      </c>
      <c r="R6" s="31">
        <v>15</v>
      </c>
      <c r="S6" s="30">
        <v>13</v>
      </c>
      <c r="T6" s="31">
        <v>14</v>
      </c>
      <c r="U6" s="31">
        <v>15</v>
      </c>
      <c r="V6" s="30">
        <v>13</v>
      </c>
      <c r="W6" s="31">
        <v>14</v>
      </c>
      <c r="X6" s="31">
        <v>15</v>
      </c>
      <c r="Y6" s="30">
        <v>13</v>
      </c>
      <c r="Z6" s="31">
        <v>14</v>
      </c>
      <c r="AA6" s="31">
        <v>15</v>
      </c>
      <c r="AB6" s="30">
        <v>13</v>
      </c>
      <c r="AC6" s="31">
        <v>14</v>
      </c>
      <c r="AD6" s="31">
        <v>15</v>
      </c>
      <c r="AE6" s="30">
        <v>13</v>
      </c>
      <c r="AF6" s="31">
        <v>14</v>
      </c>
      <c r="AG6" s="31">
        <v>15</v>
      </c>
      <c r="AH6" s="30">
        <v>13</v>
      </c>
      <c r="AI6" s="31">
        <v>14</v>
      </c>
      <c r="AJ6" s="31">
        <v>15</v>
      </c>
      <c r="AK6" s="30">
        <v>13</v>
      </c>
      <c r="AL6" s="31">
        <v>14</v>
      </c>
      <c r="AM6" s="31">
        <v>15</v>
      </c>
    </row>
    <row r="7" spans="1:39" ht="15" customHeight="1">
      <c r="A7" s="22" t="s">
        <v>3</v>
      </c>
      <c r="B7" s="2" t="s">
        <v>4</v>
      </c>
      <c r="C7" s="23" t="s">
        <v>5</v>
      </c>
      <c r="D7" s="16">
        <v>7</v>
      </c>
      <c r="E7" s="17"/>
      <c r="F7" s="18"/>
      <c r="G7" s="16">
        <v>7</v>
      </c>
      <c r="H7" s="17"/>
      <c r="I7" s="18"/>
      <c r="J7" s="16">
        <v>8</v>
      </c>
      <c r="K7" s="17"/>
      <c r="L7" s="18"/>
      <c r="M7" s="16">
        <v>6</v>
      </c>
      <c r="N7" s="17"/>
      <c r="O7" s="18"/>
      <c r="P7" s="16">
        <v>6</v>
      </c>
      <c r="Q7" s="17"/>
      <c r="R7" s="18"/>
      <c r="S7" s="16">
        <v>8</v>
      </c>
      <c r="T7" s="17"/>
      <c r="U7" s="18"/>
      <c r="V7" s="16">
        <v>8</v>
      </c>
      <c r="W7" s="17"/>
      <c r="X7" s="18"/>
      <c r="Y7" s="16">
        <v>6</v>
      </c>
      <c r="Z7" s="17"/>
      <c r="AA7" s="18"/>
      <c r="AB7" s="16">
        <v>7</v>
      </c>
      <c r="AC7" s="17"/>
      <c r="AD7" s="18"/>
      <c r="AE7" s="16">
        <v>9</v>
      </c>
      <c r="AF7" s="17"/>
      <c r="AG7" s="34"/>
      <c r="AH7" s="16">
        <f>+AE7+AB7+Y7+V7+S7+P7+M7+J7+G7+D7</f>
        <v>72</v>
      </c>
      <c r="AI7" s="17"/>
      <c r="AJ7" s="34"/>
      <c r="AK7" s="16"/>
      <c r="AL7" s="17"/>
      <c r="AM7" s="34"/>
    </row>
    <row r="8" spans="1:39" ht="15" customHeight="1">
      <c r="A8" s="22" t="s">
        <v>6</v>
      </c>
      <c r="B8" s="2" t="s">
        <v>7</v>
      </c>
      <c r="C8" s="23" t="s">
        <v>5</v>
      </c>
      <c r="D8" s="10">
        <v>6</v>
      </c>
      <c r="E8" s="4"/>
      <c r="F8" s="14"/>
      <c r="G8" s="10">
        <v>8</v>
      </c>
      <c r="H8" s="4"/>
      <c r="I8" s="14"/>
      <c r="J8" s="10">
        <v>8</v>
      </c>
      <c r="K8" s="4"/>
      <c r="L8" s="14"/>
      <c r="M8" s="10">
        <v>7</v>
      </c>
      <c r="N8" s="4"/>
      <c r="O8" s="14"/>
      <c r="P8" s="10">
        <v>7</v>
      </c>
      <c r="Q8" s="4"/>
      <c r="R8" s="14"/>
      <c r="S8" s="10">
        <v>8</v>
      </c>
      <c r="T8" s="4"/>
      <c r="U8" s="14"/>
      <c r="V8" s="10">
        <v>7</v>
      </c>
      <c r="W8" s="4"/>
      <c r="X8" s="14"/>
      <c r="Y8" s="10">
        <v>8</v>
      </c>
      <c r="Z8" s="4"/>
      <c r="AA8" s="14"/>
      <c r="AB8" s="10">
        <v>8</v>
      </c>
      <c r="AC8" s="4"/>
      <c r="AD8" s="14"/>
      <c r="AE8" s="10">
        <v>8</v>
      </c>
      <c r="AF8" s="27"/>
      <c r="AG8" s="11"/>
      <c r="AH8" s="16">
        <f t="shared" ref="AH8:AH61" si="0">+AE8+AB8+Y8+V8+S8+P8+M8+J8+G8+D8</f>
        <v>75</v>
      </c>
      <c r="AI8" s="27"/>
      <c r="AJ8" s="11"/>
      <c r="AK8" s="61" t="s">
        <v>116</v>
      </c>
      <c r="AL8" s="27"/>
      <c r="AM8" s="11"/>
    </row>
    <row r="9" spans="1:39" ht="15" customHeight="1">
      <c r="A9" s="22" t="s">
        <v>8</v>
      </c>
      <c r="B9" s="2" t="s">
        <v>9</v>
      </c>
      <c r="C9" s="23" t="s">
        <v>10</v>
      </c>
      <c r="D9" s="10">
        <v>8</v>
      </c>
      <c r="E9" s="4"/>
      <c r="F9" s="14"/>
      <c r="G9" s="10">
        <v>6</v>
      </c>
      <c r="H9" s="4"/>
      <c r="I9" s="14"/>
      <c r="J9" s="10">
        <v>6</v>
      </c>
      <c r="K9" s="4"/>
      <c r="L9" s="14"/>
      <c r="M9" s="10">
        <v>7</v>
      </c>
      <c r="N9" s="4"/>
      <c r="O9" s="14"/>
      <c r="P9" s="10">
        <v>7</v>
      </c>
      <c r="Q9" s="4"/>
      <c r="R9" s="14"/>
      <c r="S9" s="10">
        <v>7</v>
      </c>
      <c r="T9" s="4"/>
      <c r="U9" s="14"/>
      <c r="V9" s="10">
        <v>7</v>
      </c>
      <c r="W9" s="4"/>
      <c r="X9" s="14"/>
      <c r="Y9" s="10">
        <v>6</v>
      </c>
      <c r="Z9" s="4"/>
      <c r="AA9" s="14"/>
      <c r="AB9" s="10">
        <v>7</v>
      </c>
      <c r="AC9" s="4"/>
      <c r="AD9" s="14"/>
      <c r="AE9" s="10">
        <v>8</v>
      </c>
      <c r="AF9" s="27"/>
      <c r="AG9" s="11"/>
      <c r="AH9" s="16">
        <f t="shared" si="0"/>
        <v>69</v>
      </c>
      <c r="AI9" s="27"/>
      <c r="AJ9" s="11"/>
      <c r="AK9" s="16"/>
      <c r="AL9" s="27"/>
      <c r="AM9" s="11"/>
    </row>
    <row r="10" spans="1:39" ht="15" customHeight="1">
      <c r="A10" s="22" t="s">
        <v>11</v>
      </c>
      <c r="B10" s="2" t="s">
        <v>7</v>
      </c>
      <c r="C10" s="23" t="s">
        <v>5</v>
      </c>
      <c r="D10" s="10">
        <v>6</v>
      </c>
      <c r="E10" s="4"/>
      <c r="F10" s="14"/>
      <c r="G10" s="10">
        <v>8</v>
      </c>
      <c r="H10" s="4"/>
      <c r="I10" s="14"/>
      <c r="J10" s="10">
        <v>8</v>
      </c>
      <c r="K10" s="4"/>
      <c r="L10" s="14"/>
      <c r="M10" s="10">
        <v>9</v>
      </c>
      <c r="N10" s="4"/>
      <c r="O10" s="14"/>
      <c r="P10" s="10">
        <v>6</v>
      </c>
      <c r="Q10" s="4"/>
      <c r="R10" s="14"/>
      <c r="S10" s="10">
        <v>7</v>
      </c>
      <c r="T10" s="4"/>
      <c r="U10" s="14"/>
      <c r="V10" s="10">
        <v>6</v>
      </c>
      <c r="W10" s="4"/>
      <c r="X10" s="14"/>
      <c r="Y10" s="10">
        <v>6</v>
      </c>
      <c r="Z10" s="4"/>
      <c r="AA10" s="14"/>
      <c r="AB10" s="10">
        <v>8</v>
      </c>
      <c r="AC10" s="4"/>
      <c r="AD10" s="14"/>
      <c r="AE10" s="10">
        <v>8</v>
      </c>
      <c r="AF10" s="27"/>
      <c r="AG10" s="11"/>
      <c r="AH10" s="16">
        <f t="shared" si="0"/>
        <v>72</v>
      </c>
      <c r="AI10" s="27"/>
      <c r="AJ10" s="11"/>
      <c r="AK10" s="16"/>
      <c r="AL10" s="27"/>
      <c r="AM10" s="11"/>
    </row>
    <row r="11" spans="1:39" ht="15" customHeight="1">
      <c r="A11" s="22" t="s">
        <v>12</v>
      </c>
      <c r="B11" s="2" t="s">
        <v>13</v>
      </c>
      <c r="C11" s="23" t="s">
        <v>10</v>
      </c>
      <c r="D11" s="10">
        <v>8</v>
      </c>
      <c r="E11" s="4"/>
      <c r="F11" s="14"/>
      <c r="G11" s="10">
        <v>8</v>
      </c>
      <c r="H11" s="4"/>
      <c r="I11" s="14"/>
      <c r="J11" s="10">
        <v>6</v>
      </c>
      <c r="K11" s="4"/>
      <c r="L11" s="14"/>
      <c r="M11" s="10">
        <v>8</v>
      </c>
      <c r="N11" s="4"/>
      <c r="O11" s="14"/>
      <c r="P11" s="10">
        <v>6</v>
      </c>
      <c r="Q11" s="4"/>
      <c r="R11" s="14"/>
      <c r="S11" s="10">
        <v>8</v>
      </c>
      <c r="T11" s="4"/>
      <c r="U11" s="14"/>
      <c r="V11" s="10">
        <v>10</v>
      </c>
      <c r="W11" s="4"/>
      <c r="X11" s="14"/>
      <c r="Y11" s="10">
        <v>6</v>
      </c>
      <c r="Z11" s="4"/>
      <c r="AA11" s="14"/>
      <c r="AB11" s="10">
        <v>8</v>
      </c>
      <c r="AC11" s="4"/>
      <c r="AD11" s="14"/>
      <c r="AE11" s="10">
        <v>8</v>
      </c>
      <c r="AF11" s="27"/>
      <c r="AG11" s="11"/>
      <c r="AH11" s="16">
        <f t="shared" si="0"/>
        <v>76</v>
      </c>
      <c r="AI11" s="27"/>
      <c r="AJ11" s="11"/>
      <c r="AK11" s="61" t="s">
        <v>116</v>
      </c>
      <c r="AL11" s="27"/>
      <c r="AM11" s="11"/>
    </row>
    <row r="12" spans="1:39" ht="15" customHeight="1">
      <c r="A12" s="22" t="s">
        <v>14</v>
      </c>
      <c r="B12" s="2" t="s">
        <v>15</v>
      </c>
      <c r="C12" s="23" t="s">
        <v>5</v>
      </c>
      <c r="D12" s="10">
        <v>8</v>
      </c>
      <c r="E12" s="4"/>
      <c r="F12" s="14"/>
      <c r="G12" s="10">
        <v>9</v>
      </c>
      <c r="H12" s="4"/>
      <c r="I12" s="14"/>
      <c r="J12" s="10">
        <v>7</v>
      </c>
      <c r="K12" s="4"/>
      <c r="L12" s="14"/>
      <c r="M12" s="10">
        <v>8</v>
      </c>
      <c r="N12" s="4"/>
      <c r="O12" s="14"/>
      <c r="P12" s="10">
        <v>6</v>
      </c>
      <c r="Q12" s="4"/>
      <c r="R12" s="14"/>
      <c r="S12" s="10">
        <v>7</v>
      </c>
      <c r="T12" s="4"/>
      <c r="U12" s="14"/>
      <c r="V12" s="10">
        <v>8</v>
      </c>
      <c r="W12" s="4"/>
      <c r="X12" s="14"/>
      <c r="Y12" s="10">
        <v>7</v>
      </c>
      <c r="Z12" s="4"/>
      <c r="AA12" s="14"/>
      <c r="AB12" s="10">
        <v>9</v>
      </c>
      <c r="AC12" s="4"/>
      <c r="AD12" s="14"/>
      <c r="AE12" s="10">
        <v>9</v>
      </c>
      <c r="AF12" s="27"/>
      <c r="AG12" s="11"/>
      <c r="AH12" s="16">
        <f t="shared" si="0"/>
        <v>78</v>
      </c>
      <c r="AI12" s="27"/>
      <c r="AJ12" s="11"/>
      <c r="AK12" s="61" t="s">
        <v>116</v>
      </c>
      <c r="AL12" s="27"/>
      <c r="AM12" s="11"/>
    </row>
    <row r="13" spans="1:39" ht="15" customHeight="1">
      <c r="A13" s="22" t="s">
        <v>16</v>
      </c>
      <c r="B13" s="2" t="s">
        <v>7</v>
      </c>
      <c r="C13" s="23" t="s">
        <v>5</v>
      </c>
      <c r="D13" s="10">
        <v>6</v>
      </c>
      <c r="E13" s="4"/>
      <c r="F13" s="14"/>
      <c r="G13" s="10">
        <v>8</v>
      </c>
      <c r="H13" s="4"/>
      <c r="I13" s="14"/>
      <c r="J13" s="10">
        <v>8</v>
      </c>
      <c r="K13" s="4"/>
      <c r="L13" s="14"/>
      <c r="M13" s="10">
        <v>7</v>
      </c>
      <c r="N13" s="4"/>
      <c r="O13" s="14"/>
      <c r="P13" s="10">
        <v>6</v>
      </c>
      <c r="Q13" s="4"/>
      <c r="R13" s="14"/>
      <c r="S13" s="10">
        <v>8</v>
      </c>
      <c r="T13" s="4"/>
      <c r="U13" s="14"/>
      <c r="V13" s="10">
        <v>6</v>
      </c>
      <c r="W13" s="4"/>
      <c r="X13" s="14"/>
      <c r="Y13" s="10">
        <v>8</v>
      </c>
      <c r="Z13" s="4"/>
      <c r="AA13" s="14"/>
      <c r="AB13" s="10">
        <v>6</v>
      </c>
      <c r="AC13" s="4"/>
      <c r="AD13" s="14"/>
      <c r="AE13" s="10">
        <v>8</v>
      </c>
      <c r="AF13" s="27"/>
      <c r="AG13" s="11"/>
      <c r="AH13" s="16">
        <f t="shared" si="0"/>
        <v>71</v>
      </c>
      <c r="AI13" s="27"/>
      <c r="AJ13" s="11"/>
      <c r="AK13" s="16"/>
      <c r="AL13" s="27"/>
      <c r="AM13" s="11"/>
    </row>
    <row r="14" spans="1:39" ht="15" customHeight="1">
      <c r="A14" s="22" t="s">
        <v>17</v>
      </c>
      <c r="B14" s="2" t="s">
        <v>18</v>
      </c>
      <c r="C14" s="23" t="s">
        <v>19</v>
      </c>
      <c r="D14" s="10">
        <v>2</v>
      </c>
      <c r="E14" s="4"/>
      <c r="F14" s="14"/>
      <c r="G14" s="10">
        <v>2</v>
      </c>
      <c r="H14" s="4"/>
      <c r="I14" s="14"/>
      <c r="J14" s="10">
        <v>4</v>
      </c>
      <c r="K14" s="4"/>
      <c r="L14" s="14"/>
      <c r="M14" s="10">
        <v>4</v>
      </c>
      <c r="N14" s="4"/>
      <c r="O14" s="14"/>
      <c r="P14" s="10">
        <v>2</v>
      </c>
      <c r="Q14" s="4"/>
      <c r="R14" s="14"/>
      <c r="S14" s="10">
        <v>8</v>
      </c>
      <c r="T14" s="4"/>
      <c r="U14" s="14"/>
      <c r="V14" s="10">
        <v>4</v>
      </c>
      <c r="W14" s="4"/>
      <c r="X14" s="14"/>
      <c r="Y14" s="10">
        <v>5</v>
      </c>
      <c r="Z14" s="4"/>
      <c r="AA14" s="14"/>
      <c r="AB14" s="10">
        <v>0</v>
      </c>
      <c r="AC14" s="4"/>
      <c r="AD14" s="14"/>
      <c r="AE14" s="10">
        <v>4</v>
      </c>
      <c r="AF14" s="27"/>
      <c r="AG14" s="11"/>
      <c r="AH14" s="16">
        <f t="shared" si="0"/>
        <v>35</v>
      </c>
      <c r="AI14" s="27"/>
      <c r="AJ14" s="11"/>
      <c r="AK14" s="16"/>
      <c r="AL14" s="27"/>
      <c r="AM14" s="11"/>
    </row>
    <row r="15" spans="1:39" ht="15" customHeight="1">
      <c r="A15" s="22" t="s">
        <v>20</v>
      </c>
      <c r="B15" s="2" t="s">
        <v>21</v>
      </c>
      <c r="C15" s="23" t="s">
        <v>5</v>
      </c>
      <c r="D15" s="10">
        <v>6</v>
      </c>
      <c r="E15" s="4"/>
      <c r="F15" s="14"/>
      <c r="G15" s="10">
        <v>7</v>
      </c>
      <c r="H15" s="4"/>
      <c r="I15" s="14"/>
      <c r="J15" s="10">
        <v>7</v>
      </c>
      <c r="K15" s="4"/>
      <c r="L15" s="14"/>
      <c r="M15" s="10">
        <v>7</v>
      </c>
      <c r="N15" s="4"/>
      <c r="O15" s="14"/>
      <c r="P15" s="10">
        <v>6</v>
      </c>
      <c r="Q15" s="4"/>
      <c r="R15" s="14"/>
      <c r="S15" s="10">
        <v>7</v>
      </c>
      <c r="T15" s="4"/>
      <c r="U15" s="14"/>
      <c r="V15" s="10">
        <v>7</v>
      </c>
      <c r="W15" s="4"/>
      <c r="X15" s="14"/>
      <c r="Y15" s="10">
        <v>8</v>
      </c>
      <c r="Z15" s="4"/>
      <c r="AA15" s="14"/>
      <c r="AB15" s="10">
        <v>8</v>
      </c>
      <c r="AC15" s="4"/>
      <c r="AD15" s="14"/>
      <c r="AE15" s="10">
        <v>8</v>
      </c>
      <c r="AF15" s="27"/>
      <c r="AG15" s="11"/>
      <c r="AH15" s="16">
        <f t="shared" si="0"/>
        <v>71</v>
      </c>
      <c r="AI15" s="27"/>
      <c r="AJ15" s="11"/>
      <c r="AK15" s="16"/>
      <c r="AL15" s="27"/>
      <c r="AM15" s="11"/>
    </row>
    <row r="16" spans="1:39" ht="15" customHeight="1">
      <c r="A16" s="22" t="s">
        <v>22</v>
      </c>
      <c r="B16" s="2" t="s">
        <v>23</v>
      </c>
      <c r="C16" s="23" t="s">
        <v>19</v>
      </c>
      <c r="D16" s="10">
        <v>8</v>
      </c>
      <c r="E16" s="4"/>
      <c r="F16" s="14"/>
      <c r="G16" s="10">
        <v>6</v>
      </c>
      <c r="H16" s="4"/>
      <c r="I16" s="14"/>
      <c r="J16" s="10">
        <v>8</v>
      </c>
      <c r="K16" s="4"/>
      <c r="L16" s="14"/>
      <c r="M16" s="10">
        <v>10</v>
      </c>
      <c r="N16" s="4"/>
      <c r="O16" s="14"/>
      <c r="P16" s="10">
        <v>8</v>
      </c>
      <c r="Q16" s="4"/>
      <c r="R16" s="14"/>
      <c r="S16" s="10">
        <v>6</v>
      </c>
      <c r="T16" s="4"/>
      <c r="U16" s="14"/>
      <c r="V16" s="10">
        <v>6</v>
      </c>
      <c r="W16" s="4"/>
      <c r="X16" s="14"/>
      <c r="Y16" s="10">
        <v>6</v>
      </c>
      <c r="Z16" s="4"/>
      <c r="AA16" s="14"/>
      <c r="AB16" s="10">
        <v>10</v>
      </c>
      <c r="AC16" s="4"/>
      <c r="AD16" s="14"/>
      <c r="AE16" s="10">
        <v>10</v>
      </c>
      <c r="AF16" s="27"/>
      <c r="AG16" s="11"/>
      <c r="AH16" s="16">
        <f t="shared" si="0"/>
        <v>78</v>
      </c>
      <c r="AI16" s="27"/>
      <c r="AJ16" s="11"/>
      <c r="AK16" s="16"/>
      <c r="AL16" s="27"/>
      <c r="AM16" s="11"/>
    </row>
    <row r="17" spans="1:39" ht="15" customHeight="1">
      <c r="A17" s="22" t="s">
        <v>24</v>
      </c>
      <c r="B17" s="2" t="s">
        <v>23</v>
      </c>
      <c r="C17" s="23" t="s">
        <v>19</v>
      </c>
      <c r="D17" s="10">
        <v>8</v>
      </c>
      <c r="E17" s="4"/>
      <c r="F17" s="14"/>
      <c r="G17" s="10">
        <v>8</v>
      </c>
      <c r="H17" s="4"/>
      <c r="I17" s="14"/>
      <c r="J17" s="10">
        <v>8</v>
      </c>
      <c r="K17" s="4"/>
      <c r="L17" s="14"/>
      <c r="M17" s="10">
        <v>9</v>
      </c>
      <c r="N17" s="4"/>
      <c r="O17" s="14"/>
      <c r="P17" s="10">
        <v>3</v>
      </c>
      <c r="Q17" s="4"/>
      <c r="R17" s="14"/>
      <c r="S17" s="10">
        <v>6</v>
      </c>
      <c r="T17" s="4"/>
      <c r="U17" s="14"/>
      <c r="V17" s="10">
        <v>4</v>
      </c>
      <c r="W17" s="4"/>
      <c r="X17" s="14"/>
      <c r="Y17" s="10">
        <v>8</v>
      </c>
      <c r="Z17" s="4"/>
      <c r="AA17" s="14"/>
      <c r="AB17" s="10">
        <v>6</v>
      </c>
      <c r="AC17" s="4"/>
      <c r="AD17" s="14"/>
      <c r="AE17" s="10">
        <v>6</v>
      </c>
      <c r="AF17" s="27"/>
      <c r="AG17" s="11"/>
      <c r="AH17" s="16">
        <f t="shared" si="0"/>
        <v>66</v>
      </c>
      <c r="AI17" s="27"/>
      <c r="AJ17" s="11"/>
      <c r="AK17" s="16"/>
      <c r="AL17" s="27"/>
      <c r="AM17" s="11"/>
    </row>
    <row r="18" spans="1:39" ht="15" customHeight="1">
      <c r="A18" s="22" t="s">
        <v>25</v>
      </c>
      <c r="B18" s="2" t="s">
        <v>106</v>
      </c>
      <c r="C18" s="23" t="s">
        <v>54</v>
      </c>
      <c r="D18" s="10">
        <v>7</v>
      </c>
      <c r="E18" s="4"/>
      <c r="F18" s="14"/>
      <c r="G18" s="10">
        <v>7</v>
      </c>
      <c r="H18" s="4"/>
      <c r="I18" s="14"/>
      <c r="J18" s="10">
        <v>7</v>
      </c>
      <c r="K18" s="4"/>
      <c r="L18" s="14"/>
      <c r="M18" s="10">
        <v>7</v>
      </c>
      <c r="N18" s="4"/>
      <c r="O18" s="14"/>
      <c r="P18" s="10">
        <v>6</v>
      </c>
      <c r="Q18" s="4"/>
      <c r="R18" s="14"/>
      <c r="S18" s="10">
        <v>8</v>
      </c>
      <c r="T18" s="4"/>
      <c r="U18" s="14"/>
      <c r="V18" s="10">
        <v>8</v>
      </c>
      <c r="W18" s="4"/>
      <c r="X18" s="14"/>
      <c r="Y18" s="10">
        <v>8</v>
      </c>
      <c r="Z18" s="4"/>
      <c r="AA18" s="14"/>
      <c r="AB18" s="10">
        <v>8</v>
      </c>
      <c r="AC18" s="4"/>
      <c r="AD18" s="14"/>
      <c r="AE18" s="10">
        <v>7</v>
      </c>
      <c r="AF18" s="27"/>
      <c r="AG18" s="11"/>
      <c r="AH18" s="16">
        <f t="shared" si="0"/>
        <v>73</v>
      </c>
      <c r="AI18" s="27"/>
      <c r="AJ18" s="11"/>
      <c r="AK18" s="16"/>
      <c r="AL18" s="27"/>
      <c r="AM18" s="11"/>
    </row>
    <row r="19" spans="1:39" ht="15" customHeight="1">
      <c r="A19" s="22" t="s">
        <v>26</v>
      </c>
      <c r="B19" s="2" t="s">
        <v>21</v>
      </c>
      <c r="C19" s="23" t="s">
        <v>5</v>
      </c>
      <c r="D19" s="10">
        <v>4</v>
      </c>
      <c r="E19" s="4"/>
      <c r="F19" s="14"/>
      <c r="G19" s="10">
        <v>5</v>
      </c>
      <c r="H19" s="4"/>
      <c r="I19" s="14"/>
      <c r="J19" s="10">
        <v>5</v>
      </c>
      <c r="K19" s="4"/>
      <c r="L19" s="14"/>
      <c r="M19" s="10">
        <v>4</v>
      </c>
      <c r="N19" s="4"/>
      <c r="O19" s="14"/>
      <c r="P19" s="10">
        <v>4</v>
      </c>
      <c r="Q19" s="4"/>
      <c r="R19" s="14"/>
      <c r="S19" s="10">
        <v>6</v>
      </c>
      <c r="T19" s="4"/>
      <c r="U19" s="14"/>
      <c r="V19" s="10">
        <v>2</v>
      </c>
      <c r="W19" s="4"/>
      <c r="X19" s="14"/>
      <c r="Y19" s="10">
        <v>3</v>
      </c>
      <c r="Z19" s="4"/>
      <c r="AA19" s="14"/>
      <c r="AB19" s="10">
        <v>2</v>
      </c>
      <c r="AC19" s="4"/>
      <c r="AD19" s="14"/>
      <c r="AE19" s="10">
        <v>6</v>
      </c>
      <c r="AF19" s="27"/>
      <c r="AG19" s="11"/>
      <c r="AH19" s="16">
        <f t="shared" si="0"/>
        <v>41</v>
      </c>
      <c r="AI19" s="27"/>
      <c r="AJ19" s="11"/>
      <c r="AK19" s="16"/>
      <c r="AL19" s="27"/>
      <c r="AM19" s="11"/>
    </row>
    <row r="20" spans="1:39" ht="15" customHeight="1">
      <c r="A20" s="22" t="s">
        <v>105</v>
      </c>
      <c r="B20" s="2" t="s">
        <v>58</v>
      </c>
      <c r="C20" s="23" t="s">
        <v>19</v>
      </c>
      <c r="D20" s="10">
        <v>6</v>
      </c>
      <c r="E20" s="27"/>
      <c r="F20" s="14"/>
      <c r="G20" s="10">
        <v>10</v>
      </c>
      <c r="H20" s="27"/>
      <c r="I20" s="14"/>
      <c r="J20" s="10">
        <v>8</v>
      </c>
      <c r="K20" s="27"/>
      <c r="L20" s="14"/>
      <c r="M20" s="10">
        <v>4</v>
      </c>
      <c r="N20" s="27"/>
      <c r="O20" s="14"/>
      <c r="P20" s="10">
        <v>7</v>
      </c>
      <c r="Q20" s="27"/>
      <c r="R20" s="14"/>
      <c r="S20" s="10">
        <v>4</v>
      </c>
      <c r="T20" s="27"/>
      <c r="U20" s="14"/>
      <c r="V20" s="10">
        <v>4</v>
      </c>
      <c r="W20" s="27"/>
      <c r="X20" s="14"/>
      <c r="Y20" s="10">
        <v>3</v>
      </c>
      <c r="Z20" s="27"/>
      <c r="AA20" s="14"/>
      <c r="AB20" s="10">
        <v>9</v>
      </c>
      <c r="AC20" s="27"/>
      <c r="AD20" s="14"/>
      <c r="AE20" s="10">
        <v>8</v>
      </c>
      <c r="AF20" s="27"/>
      <c r="AG20" s="11"/>
      <c r="AH20" s="16">
        <f t="shared" si="0"/>
        <v>63</v>
      </c>
      <c r="AI20" s="27"/>
      <c r="AJ20" s="11"/>
      <c r="AK20" s="16"/>
      <c r="AL20" s="27"/>
      <c r="AM20" s="11"/>
    </row>
    <row r="21" spans="1:39" ht="15" customHeight="1">
      <c r="A21" s="22" t="s">
        <v>27</v>
      </c>
      <c r="B21" s="2" t="s">
        <v>4</v>
      </c>
      <c r="C21" s="23" t="s">
        <v>5</v>
      </c>
      <c r="D21" s="10">
        <v>10</v>
      </c>
      <c r="E21" s="4"/>
      <c r="F21" s="14"/>
      <c r="G21" s="10">
        <v>9</v>
      </c>
      <c r="H21" s="4"/>
      <c r="I21" s="14"/>
      <c r="J21" s="10">
        <v>8</v>
      </c>
      <c r="K21" s="4"/>
      <c r="L21" s="14"/>
      <c r="M21" s="10">
        <v>8</v>
      </c>
      <c r="N21" s="4"/>
      <c r="O21" s="14"/>
      <c r="P21" s="10">
        <v>8</v>
      </c>
      <c r="Q21" s="4"/>
      <c r="R21" s="14"/>
      <c r="S21" s="10">
        <v>8</v>
      </c>
      <c r="T21" s="4"/>
      <c r="U21" s="14"/>
      <c r="V21" s="10">
        <v>7</v>
      </c>
      <c r="W21" s="4"/>
      <c r="X21" s="14"/>
      <c r="Y21" s="10">
        <v>8</v>
      </c>
      <c r="Z21" s="4"/>
      <c r="AA21" s="14"/>
      <c r="AB21" s="10">
        <v>8</v>
      </c>
      <c r="AC21" s="4"/>
      <c r="AD21" s="14"/>
      <c r="AE21" s="10">
        <v>8</v>
      </c>
      <c r="AF21" s="27"/>
      <c r="AG21" s="11"/>
      <c r="AH21" s="16">
        <f t="shared" si="0"/>
        <v>82</v>
      </c>
      <c r="AI21" s="27"/>
      <c r="AJ21" s="11"/>
      <c r="AK21" s="16"/>
      <c r="AL21" s="27"/>
      <c r="AM21" s="11"/>
    </row>
    <row r="22" spans="1:39" ht="15" customHeight="1">
      <c r="A22" s="22" t="s">
        <v>28</v>
      </c>
      <c r="B22" s="2" t="s">
        <v>7</v>
      </c>
      <c r="C22" s="23" t="s">
        <v>5</v>
      </c>
      <c r="D22" s="10">
        <v>6</v>
      </c>
      <c r="E22" s="4"/>
      <c r="F22" s="14"/>
      <c r="G22" s="10">
        <v>7</v>
      </c>
      <c r="H22" s="4"/>
      <c r="I22" s="14"/>
      <c r="J22" s="10">
        <v>8</v>
      </c>
      <c r="K22" s="4"/>
      <c r="L22" s="14"/>
      <c r="M22" s="10">
        <v>7</v>
      </c>
      <c r="N22" s="4"/>
      <c r="O22" s="14"/>
      <c r="P22" s="10">
        <v>6</v>
      </c>
      <c r="Q22" s="4"/>
      <c r="R22" s="14"/>
      <c r="S22" s="10">
        <v>6</v>
      </c>
      <c r="T22" s="4"/>
      <c r="U22" s="14"/>
      <c r="V22" s="10">
        <v>7</v>
      </c>
      <c r="W22" s="4"/>
      <c r="X22" s="14"/>
      <c r="Y22" s="10">
        <v>8</v>
      </c>
      <c r="Z22" s="4"/>
      <c r="AA22" s="14"/>
      <c r="AB22" s="10">
        <v>7</v>
      </c>
      <c r="AC22" s="4"/>
      <c r="AD22" s="14"/>
      <c r="AE22" s="10">
        <v>7</v>
      </c>
      <c r="AF22" s="27"/>
      <c r="AG22" s="11"/>
      <c r="AH22" s="16">
        <f t="shared" si="0"/>
        <v>69</v>
      </c>
      <c r="AI22" s="27"/>
      <c r="AJ22" s="11"/>
      <c r="AK22" s="16"/>
      <c r="AL22" s="27"/>
      <c r="AM22" s="11"/>
    </row>
    <row r="23" spans="1:39" ht="15" customHeight="1">
      <c r="A23" s="22" t="s">
        <v>29</v>
      </c>
      <c r="B23" s="2" t="s">
        <v>4</v>
      </c>
      <c r="C23" s="23" t="s">
        <v>5</v>
      </c>
      <c r="D23" s="10">
        <v>6</v>
      </c>
      <c r="E23" s="4"/>
      <c r="F23" s="14"/>
      <c r="G23" s="10">
        <v>7</v>
      </c>
      <c r="H23" s="4"/>
      <c r="I23" s="14"/>
      <c r="J23" s="10">
        <v>7</v>
      </c>
      <c r="K23" s="4"/>
      <c r="L23" s="14"/>
      <c r="M23" s="10">
        <v>7</v>
      </c>
      <c r="N23" s="4"/>
      <c r="O23" s="14"/>
      <c r="P23" s="10">
        <v>7</v>
      </c>
      <c r="Q23" s="4"/>
      <c r="R23" s="14"/>
      <c r="S23" s="10">
        <v>6</v>
      </c>
      <c r="T23" s="4"/>
      <c r="U23" s="14"/>
      <c r="V23" s="10">
        <v>7</v>
      </c>
      <c r="W23" s="4"/>
      <c r="X23" s="14"/>
      <c r="Y23" s="10">
        <v>8</v>
      </c>
      <c r="Z23" s="4"/>
      <c r="AA23" s="14"/>
      <c r="AB23" s="10">
        <v>7</v>
      </c>
      <c r="AC23" s="4"/>
      <c r="AD23" s="14"/>
      <c r="AE23" s="10">
        <v>7</v>
      </c>
      <c r="AF23" s="27"/>
      <c r="AG23" s="11"/>
      <c r="AH23" s="16">
        <f t="shared" si="0"/>
        <v>69</v>
      </c>
      <c r="AI23" s="27"/>
      <c r="AJ23" s="11"/>
      <c r="AK23" s="16"/>
      <c r="AL23" s="27"/>
      <c r="AM23" s="11"/>
    </row>
    <row r="24" spans="1:39" ht="15" customHeight="1">
      <c r="A24" s="22" t="s">
        <v>30</v>
      </c>
      <c r="B24" s="2" t="s">
        <v>31</v>
      </c>
      <c r="C24" s="23" t="s">
        <v>31</v>
      </c>
      <c r="D24" s="10">
        <v>8</v>
      </c>
      <c r="E24" s="4"/>
      <c r="F24" s="14"/>
      <c r="G24" s="10">
        <v>7</v>
      </c>
      <c r="H24" s="4"/>
      <c r="I24" s="14"/>
      <c r="J24" s="10">
        <v>8</v>
      </c>
      <c r="K24" s="4"/>
      <c r="L24" s="14"/>
      <c r="M24" s="10">
        <v>7</v>
      </c>
      <c r="N24" s="4"/>
      <c r="O24" s="14"/>
      <c r="P24" s="10">
        <v>6</v>
      </c>
      <c r="Q24" s="4"/>
      <c r="R24" s="14"/>
      <c r="S24" s="10">
        <v>8</v>
      </c>
      <c r="T24" s="4"/>
      <c r="U24" s="14"/>
      <c r="V24" s="10">
        <v>8</v>
      </c>
      <c r="W24" s="4"/>
      <c r="X24" s="14"/>
      <c r="Y24" s="10">
        <v>8</v>
      </c>
      <c r="Z24" s="4"/>
      <c r="AA24" s="14"/>
      <c r="AB24" s="10">
        <v>8</v>
      </c>
      <c r="AC24" s="4"/>
      <c r="AD24" s="14"/>
      <c r="AE24" s="10">
        <v>7</v>
      </c>
      <c r="AF24" s="27"/>
      <c r="AG24" s="11"/>
      <c r="AH24" s="16">
        <f t="shared" si="0"/>
        <v>75</v>
      </c>
      <c r="AI24" s="27"/>
      <c r="AJ24" s="11"/>
      <c r="AK24" s="16"/>
      <c r="AL24" s="27"/>
      <c r="AM24" s="11"/>
    </row>
    <row r="25" spans="1:39" ht="15" customHeight="1">
      <c r="A25" s="22" t="s">
        <v>32</v>
      </c>
      <c r="B25" s="2" t="s">
        <v>33</v>
      </c>
      <c r="C25" s="23" t="s">
        <v>19</v>
      </c>
      <c r="D25" s="10">
        <v>6</v>
      </c>
      <c r="E25" s="4"/>
      <c r="F25" s="14"/>
      <c r="G25" s="10">
        <v>4</v>
      </c>
      <c r="H25" s="4"/>
      <c r="I25" s="14"/>
      <c r="J25" s="10">
        <v>6</v>
      </c>
      <c r="K25" s="4"/>
      <c r="L25" s="14"/>
      <c r="M25" s="10">
        <v>4</v>
      </c>
      <c r="N25" s="4"/>
      <c r="O25" s="14"/>
      <c r="P25" s="10">
        <v>4</v>
      </c>
      <c r="Q25" s="4"/>
      <c r="R25" s="14"/>
      <c r="S25" s="10">
        <v>9</v>
      </c>
      <c r="T25" s="4"/>
      <c r="U25" s="14"/>
      <c r="V25" s="10">
        <v>8</v>
      </c>
      <c r="W25" s="4"/>
      <c r="X25" s="14"/>
      <c r="Y25" s="10">
        <v>8</v>
      </c>
      <c r="Z25" s="4"/>
      <c r="AA25" s="14"/>
      <c r="AB25" s="10">
        <v>8</v>
      </c>
      <c r="AC25" s="4"/>
      <c r="AD25" s="14"/>
      <c r="AE25" s="10">
        <v>6</v>
      </c>
      <c r="AF25" s="27"/>
      <c r="AG25" s="11"/>
      <c r="AH25" s="16">
        <f t="shared" si="0"/>
        <v>63</v>
      </c>
      <c r="AI25" s="27"/>
      <c r="AJ25" s="11"/>
      <c r="AK25" s="16"/>
      <c r="AL25" s="27"/>
      <c r="AM25" s="11"/>
    </row>
    <row r="26" spans="1:39" ht="15" customHeight="1">
      <c r="A26" s="22" t="s">
        <v>34</v>
      </c>
      <c r="B26" s="2" t="s">
        <v>35</v>
      </c>
      <c r="C26" s="23" t="s">
        <v>5</v>
      </c>
      <c r="D26" s="10">
        <v>8</v>
      </c>
      <c r="E26" s="4"/>
      <c r="F26" s="14"/>
      <c r="G26" s="10">
        <v>8</v>
      </c>
      <c r="H26" s="4"/>
      <c r="I26" s="14"/>
      <c r="J26" s="10">
        <v>6</v>
      </c>
      <c r="K26" s="4"/>
      <c r="L26" s="14"/>
      <c r="M26" s="10">
        <v>9</v>
      </c>
      <c r="N26" s="4"/>
      <c r="O26" s="14"/>
      <c r="P26" s="10">
        <v>8</v>
      </c>
      <c r="Q26" s="4"/>
      <c r="R26" s="14"/>
      <c r="S26" s="10">
        <v>8</v>
      </c>
      <c r="T26" s="4"/>
      <c r="U26" s="14"/>
      <c r="V26" s="10">
        <v>9</v>
      </c>
      <c r="W26" s="4"/>
      <c r="X26" s="14"/>
      <c r="Y26" s="10">
        <v>8</v>
      </c>
      <c r="Z26" s="4"/>
      <c r="AA26" s="14"/>
      <c r="AB26" s="10">
        <v>6</v>
      </c>
      <c r="AC26" s="4"/>
      <c r="AD26" s="14"/>
      <c r="AE26" s="10">
        <v>6</v>
      </c>
      <c r="AF26" s="27"/>
      <c r="AG26" s="11"/>
      <c r="AH26" s="16">
        <f t="shared" si="0"/>
        <v>76</v>
      </c>
      <c r="AI26" s="27"/>
      <c r="AJ26" s="11"/>
      <c r="AK26" s="61" t="s">
        <v>116</v>
      </c>
      <c r="AL26" s="27"/>
      <c r="AM26" s="11"/>
    </row>
    <row r="27" spans="1:39" ht="15" customHeight="1">
      <c r="A27" s="22" t="s">
        <v>36</v>
      </c>
      <c r="B27" s="2" t="s">
        <v>37</v>
      </c>
      <c r="C27" s="23" t="s">
        <v>19</v>
      </c>
      <c r="D27" s="10">
        <v>9</v>
      </c>
      <c r="E27" s="4"/>
      <c r="F27" s="14"/>
      <c r="G27" s="10">
        <v>9</v>
      </c>
      <c r="H27" s="4"/>
      <c r="I27" s="14"/>
      <c r="J27" s="10">
        <v>9</v>
      </c>
      <c r="K27" s="4"/>
      <c r="L27" s="14"/>
      <c r="M27" s="10">
        <v>8</v>
      </c>
      <c r="N27" s="4"/>
      <c r="O27" s="14"/>
      <c r="P27" s="10">
        <v>3</v>
      </c>
      <c r="Q27" s="4"/>
      <c r="R27" s="14"/>
      <c r="S27" s="10">
        <v>5</v>
      </c>
      <c r="T27" s="4"/>
      <c r="U27" s="14"/>
      <c r="V27" s="10">
        <v>4</v>
      </c>
      <c r="W27" s="4"/>
      <c r="X27" s="14"/>
      <c r="Y27" s="10">
        <v>8</v>
      </c>
      <c r="Z27" s="4"/>
      <c r="AA27" s="14"/>
      <c r="AB27" s="10">
        <v>6</v>
      </c>
      <c r="AC27" s="4"/>
      <c r="AD27" s="14"/>
      <c r="AE27" s="10">
        <v>6</v>
      </c>
      <c r="AF27" s="27"/>
      <c r="AG27" s="11"/>
      <c r="AH27" s="16">
        <f t="shared" si="0"/>
        <v>67</v>
      </c>
      <c r="AI27" s="27"/>
      <c r="AJ27" s="11"/>
      <c r="AK27" s="16"/>
      <c r="AL27" s="27"/>
      <c r="AM27" s="11"/>
    </row>
    <row r="28" spans="1:39" ht="15" customHeight="1">
      <c r="A28" s="22" t="s">
        <v>38</v>
      </c>
      <c r="B28" s="2" t="s">
        <v>39</v>
      </c>
      <c r="C28" s="23" t="s">
        <v>19</v>
      </c>
      <c r="D28" s="10">
        <v>8</v>
      </c>
      <c r="E28" s="4"/>
      <c r="F28" s="14"/>
      <c r="G28" s="10">
        <v>6</v>
      </c>
      <c r="H28" s="4"/>
      <c r="I28" s="14"/>
      <c r="J28" s="10">
        <v>10</v>
      </c>
      <c r="K28" s="4"/>
      <c r="L28" s="14"/>
      <c r="M28" s="10">
        <v>8</v>
      </c>
      <c r="N28" s="4"/>
      <c r="O28" s="14"/>
      <c r="P28" s="10">
        <v>6</v>
      </c>
      <c r="Q28" s="4"/>
      <c r="R28" s="14"/>
      <c r="S28" s="10">
        <v>6</v>
      </c>
      <c r="T28" s="4"/>
      <c r="U28" s="14"/>
      <c r="V28" s="10">
        <v>10</v>
      </c>
      <c r="W28" s="4"/>
      <c r="X28" s="14"/>
      <c r="Y28" s="10">
        <v>6</v>
      </c>
      <c r="Z28" s="4"/>
      <c r="AA28" s="14"/>
      <c r="AB28" s="10">
        <v>8</v>
      </c>
      <c r="AC28" s="4"/>
      <c r="AD28" s="14"/>
      <c r="AE28" s="10">
        <v>4</v>
      </c>
      <c r="AF28" s="27"/>
      <c r="AG28" s="11"/>
      <c r="AH28" s="16">
        <f t="shared" si="0"/>
        <v>72</v>
      </c>
      <c r="AI28" s="27"/>
      <c r="AJ28" s="11"/>
      <c r="AK28" s="61" t="s">
        <v>116</v>
      </c>
      <c r="AL28" s="27"/>
      <c r="AM28" s="11"/>
    </row>
    <row r="29" spans="1:39" ht="15" customHeight="1">
      <c r="A29" s="22" t="s">
        <v>40</v>
      </c>
      <c r="B29" s="2" t="s">
        <v>41</v>
      </c>
      <c r="C29" s="23" t="s">
        <v>5</v>
      </c>
      <c r="D29" s="10">
        <v>10</v>
      </c>
      <c r="E29" s="4"/>
      <c r="F29" s="14"/>
      <c r="G29" s="10">
        <v>8</v>
      </c>
      <c r="H29" s="4"/>
      <c r="I29" s="14"/>
      <c r="J29" s="10">
        <v>10</v>
      </c>
      <c r="K29" s="4"/>
      <c r="L29" s="14"/>
      <c r="M29" s="10">
        <v>8</v>
      </c>
      <c r="N29" s="4"/>
      <c r="O29" s="14"/>
      <c r="P29" s="10">
        <v>6</v>
      </c>
      <c r="Q29" s="4"/>
      <c r="R29" s="14"/>
      <c r="S29" s="10">
        <v>10</v>
      </c>
      <c r="T29" s="4"/>
      <c r="U29" s="14"/>
      <c r="V29" s="10">
        <v>10</v>
      </c>
      <c r="W29" s="4"/>
      <c r="X29" s="14"/>
      <c r="Y29" s="10">
        <v>8</v>
      </c>
      <c r="Z29" s="4"/>
      <c r="AA29" s="14"/>
      <c r="AB29" s="10">
        <v>8</v>
      </c>
      <c r="AC29" s="4"/>
      <c r="AD29" s="14"/>
      <c r="AE29" s="10">
        <v>8</v>
      </c>
      <c r="AF29" s="27"/>
      <c r="AG29" s="11"/>
      <c r="AH29" s="16">
        <f t="shared" si="0"/>
        <v>86</v>
      </c>
      <c r="AI29" s="27"/>
      <c r="AJ29" s="11"/>
      <c r="AK29" s="61" t="s">
        <v>116</v>
      </c>
      <c r="AL29" s="27"/>
      <c r="AM29" s="11"/>
    </row>
    <row r="30" spans="1:39" ht="15" customHeight="1">
      <c r="A30" s="22" t="s">
        <v>42</v>
      </c>
      <c r="B30" s="2" t="s">
        <v>4</v>
      </c>
      <c r="C30" s="23" t="s">
        <v>5</v>
      </c>
      <c r="D30" s="10">
        <v>10</v>
      </c>
      <c r="E30" s="4"/>
      <c r="F30" s="14"/>
      <c r="G30" s="10">
        <v>9</v>
      </c>
      <c r="H30" s="4"/>
      <c r="I30" s="14"/>
      <c r="J30" s="10">
        <v>8</v>
      </c>
      <c r="K30" s="4"/>
      <c r="L30" s="14"/>
      <c r="M30" s="10">
        <v>8</v>
      </c>
      <c r="N30" s="4"/>
      <c r="O30" s="14"/>
      <c r="P30" s="10">
        <v>8</v>
      </c>
      <c r="Q30" s="4"/>
      <c r="R30" s="14"/>
      <c r="S30" s="10">
        <v>8</v>
      </c>
      <c r="T30" s="4"/>
      <c r="U30" s="14"/>
      <c r="V30" s="10">
        <v>8</v>
      </c>
      <c r="W30" s="4"/>
      <c r="X30" s="14"/>
      <c r="Y30" s="10">
        <v>8</v>
      </c>
      <c r="Z30" s="4"/>
      <c r="AA30" s="14"/>
      <c r="AB30" s="10">
        <v>8</v>
      </c>
      <c r="AC30" s="4"/>
      <c r="AD30" s="14"/>
      <c r="AE30" s="10">
        <v>8</v>
      </c>
      <c r="AF30" s="27"/>
      <c r="AG30" s="11"/>
      <c r="AH30" s="16">
        <f t="shared" si="0"/>
        <v>83</v>
      </c>
      <c r="AI30" s="27"/>
      <c r="AJ30" s="11"/>
      <c r="AK30" s="61" t="s">
        <v>116</v>
      </c>
      <c r="AL30" s="27"/>
      <c r="AM30" s="11"/>
    </row>
    <row r="31" spans="1:39" ht="15" customHeight="1">
      <c r="A31" s="22" t="s">
        <v>43</v>
      </c>
      <c r="B31" s="2" t="s">
        <v>44</v>
      </c>
      <c r="C31" s="23" t="s">
        <v>109</v>
      </c>
      <c r="D31" s="10">
        <v>8</v>
      </c>
      <c r="E31" s="4"/>
      <c r="F31" s="14"/>
      <c r="G31" s="10">
        <v>7</v>
      </c>
      <c r="H31" s="4"/>
      <c r="I31" s="14"/>
      <c r="J31" s="10">
        <v>9</v>
      </c>
      <c r="K31" s="4"/>
      <c r="L31" s="14"/>
      <c r="M31" s="10">
        <v>8</v>
      </c>
      <c r="N31" s="4"/>
      <c r="O31" s="14"/>
      <c r="P31" s="10">
        <v>7</v>
      </c>
      <c r="Q31" s="4"/>
      <c r="R31" s="14"/>
      <c r="S31" s="10">
        <v>8</v>
      </c>
      <c r="T31" s="4"/>
      <c r="U31" s="14"/>
      <c r="V31" s="10">
        <v>9</v>
      </c>
      <c r="W31" s="4"/>
      <c r="X31" s="14"/>
      <c r="Y31" s="10">
        <v>8</v>
      </c>
      <c r="Z31" s="4"/>
      <c r="AA31" s="14"/>
      <c r="AB31" s="10">
        <v>9</v>
      </c>
      <c r="AC31" s="4"/>
      <c r="AD31" s="14"/>
      <c r="AE31" s="10">
        <v>8</v>
      </c>
      <c r="AF31" s="27"/>
      <c r="AG31" s="11"/>
      <c r="AH31" s="16">
        <f t="shared" si="0"/>
        <v>81</v>
      </c>
      <c r="AI31" s="27"/>
      <c r="AJ31" s="11"/>
      <c r="AK31" s="16"/>
      <c r="AL31" s="27"/>
      <c r="AM31" s="11"/>
    </row>
    <row r="32" spans="1:39" ht="15" customHeight="1">
      <c r="A32" s="22" t="s">
        <v>45</v>
      </c>
      <c r="B32" s="2" t="s">
        <v>4</v>
      </c>
      <c r="C32" s="23" t="s">
        <v>5</v>
      </c>
      <c r="D32" s="10">
        <v>7</v>
      </c>
      <c r="E32" s="4"/>
      <c r="F32" s="14"/>
      <c r="G32" s="10">
        <v>8</v>
      </c>
      <c r="H32" s="4"/>
      <c r="I32" s="14"/>
      <c r="J32" s="10">
        <v>8</v>
      </c>
      <c r="K32" s="4"/>
      <c r="L32" s="14"/>
      <c r="M32" s="10">
        <v>8</v>
      </c>
      <c r="N32" s="4"/>
      <c r="O32" s="14"/>
      <c r="P32" s="10">
        <v>8</v>
      </c>
      <c r="Q32" s="4"/>
      <c r="R32" s="14"/>
      <c r="S32" s="10">
        <v>8</v>
      </c>
      <c r="T32" s="4"/>
      <c r="U32" s="14"/>
      <c r="V32" s="10">
        <v>7</v>
      </c>
      <c r="W32" s="4"/>
      <c r="X32" s="14"/>
      <c r="Y32" s="10">
        <v>7</v>
      </c>
      <c r="Z32" s="4"/>
      <c r="AA32" s="14"/>
      <c r="AB32" s="10">
        <v>8</v>
      </c>
      <c r="AC32" s="4"/>
      <c r="AD32" s="14"/>
      <c r="AE32" s="10">
        <v>9</v>
      </c>
      <c r="AF32" s="27"/>
      <c r="AG32" s="11"/>
      <c r="AH32" s="16">
        <f t="shared" si="0"/>
        <v>78</v>
      </c>
      <c r="AI32" s="27"/>
      <c r="AJ32" s="11"/>
      <c r="AK32" s="61" t="s">
        <v>116</v>
      </c>
      <c r="AL32" s="27"/>
      <c r="AM32" s="11"/>
    </row>
    <row r="33" spans="1:39" ht="15" customHeight="1">
      <c r="A33" s="22" t="s">
        <v>46</v>
      </c>
      <c r="B33" s="2" t="s">
        <v>7</v>
      </c>
      <c r="C33" s="23" t="s">
        <v>5</v>
      </c>
      <c r="D33" s="10">
        <v>6</v>
      </c>
      <c r="E33" s="4"/>
      <c r="F33" s="14"/>
      <c r="G33" s="10">
        <v>8</v>
      </c>
      <c r="H33" s="4"/>
      <c r="I33" s="14"/>
      <c r="J33" s="10">
        <v>7</v>
      </c>
      <c r="K33" s="4"/>
      <c r="L33" s="14"/>
      <c r="M33" s="10">
        <v>6</v>
      </c>
      <c r="N33" s="4"/>
      <c r="O33" s="14"/>
      <c r="P33" s="10">
        <v>7</v>
      </c>
      <c r="Q33" s="4"/>
      <c r="R33" s="14"/>
      <c r="S33" s="10">
        <v>7</v>
      </c>
      <c r="T33" s="4"/>
      <c r="U33" s="14"/>
      <c r="V33" s="10">
        <v>8</v>
      </c>
      <c r="W33" s="4"/>
      <c r="X33" s="14"/>
      <c r="Y33" s="10">
        <v>8</v>
      </c>
      <c r="Z33" s="4"/>
      <c r="AA33" s="14"/>
      <c r="AB33" s="10">
        <v>6</v>
      </c>
      <c r="AC33" s="4"/>
      <c r="AD33" s="14"/>
      <c r="AE33" s="10">
        <v>8</v>
      </c>
      <c r="AF33" s="27"/>
      <c r="AG33" s="11"/>
      <c r="AH33" s="16">
        <f t="shared" si="0"/>
        <v>71</v>
      </c>
      <c r="AI33" s="27"/>
      <c r="AJ33" s="11"/>
      <c r="AK33" s="16"/>
      <c r="AL33" s="27"/>
      <c r="AM33" s="11"/>
    </row>
    <row r="34" spans="1:39" ht="15" customHeight="1">
      <c r="A34" s="22" t="s">
        <v>47</v>
      </c>
      <c r="B34" s="2" t="s">
        <v>7</v>
      </c>
      <c r="C34" s="23" t="s">
        <v>5</v>
      </c>
      <c r="D34" s="10">
        <v>6</v>
      </c>
      <c r="E34" s="4"/>
      <c r="F34" s="14"/>
      <c r="G34" s="10">
        <v>8</v>
      </c>
      <c r="H34" s="4"/>
      <c r="I34" s="14"/>
      <c r="J34" s="10">
        <v>8</v>
      </c>
      <c r="K34" s="4"/>
      <c r="L34" s="14"/>
      <c r="M34" s="10">
        <v>7</v>
      </c>
      <c r="N34" s="4"/>
      <c r="O34" s="14"/>
      <c r="P34" s="10">
        <v>6</v>
      </c>
      <c r="Q34" s="4"/>
      <c r="R34" s="14"/>
      <c r="S34" s="10">
        <v>8</v>
      </c>
      <c r="T34" s="4"/>
      <c r="U34" s="14"/>
      <c r="V34" s="10">
        <v>8</v>
      </c>
      <c r="W34" s="4"/>
      <c r="X34" s="14"/>
      <c r="Y34" s="10">
        <v>8</v>
      </c>
      <c r="Z34" s="4"/>
      <c r="AA34" s="14"/>
      <c r="AB34" s="10">
        <v>7</v>
      </c>
      <c r="AC34" s="4"/>
      <c r="AD34" s="14"/>
      <c r="AE34" s="10">
        <v>7</v>
      </c>
      <c r="AF34" s="27"/>
      <c r="AG34" s="11"/>
      <c r="AH34" s="16">
        <f t="shared" si="0"/>
        <v>73</v>
      </c>
      <c r="AI34" s="27"/>
      <c r="AJ34" s="11"/>
      <c r="AK34" s="16"/>
      <c r="AL34" s="27"/>
      <c r="AM34" s="11"/>
    </row>
    <row r="35" spans="1:39" ht="15" customHeight="1">
      <c r="A35" s="22" t="s">
        <v>48</v>
      </c>
      <c r="B35" s="2" t="s">
        <v>35</v>
      </c>
      <c r="C35" s="23" t="s">
        <v>5</v>
      </c>
      <c r="D35" s="10">
        <v>8</v>
      </c>
      <c r="E35" s="4"/>
      <c r="F35" s="14"/>
      <c r="G35" s="10">
        <v>8</v>
      </c>
      <c r="H35" s="4"/>
      <c r="I35" s="14"/>
      <c r="J35" s="10">
        <v>7</v>
      </c>
      <c r="K35" s="4"/>
      <c r="L35" s="14"/>
      <c r="M35" s="10">
        <v>8</v>
      </c>
      <c r="N35" s="4"/>
      <c r="O35" s="14"/>
      <c r="P35" s="10">
        <v>7</v>
      </c>
      <c r="Q35" s="4"/>
      <c r="R35" s="14"/>
      <c r="S35" s="10">
        <v>8</v>
      </c>
      <c r="T35" s="4"/>
      <c r="U35" s="14"/>
      <c r="V35" s="10">
        <v>7</v>
      </c>
      <c r="W35" s="4"/>
      <c r="X35" s="14"/>
      <c r="Y35" s="10">
        <v>6</v>
      </c>
      <c r="Z35" s="4"/>
      <c r="AA35" s="14"/>
      <c r="AB35" s="10">
        <v>8</v>
      </c>
      <c r="AC35" s="4"/>
      <c r="AD35" s="14"/>
      <c r="AE35" s="10">
        <v>7</v>
      </c>
      <c r="AF35" s="27"/>
      <c r="AG35" s="11"/>
      <c r="AH35" s="16">
        <f t="shared" si="0"/>
        <v>74</v>
      </c>
      <c r="AI35" s="27"/>
      <c r="AJ35" s="11"/>
      <c r="AK35" s="16"/>
      <c r="AL35" s="27"/>
      <c r="AM35" s="11"/>
    </row>
    <row r="36" spans="1:39" ht="15" customHeight="1">
      <c r="A36" s="22" t="s">
        <v>49</v>
      </c>
      <c r="B36" s="2" t="s">
        <v>7</v>
      </c>
      <c r="C36" s="23" t="s">
        <v>5</v>
      </c>
      <c r="D36" s="10">
        <v>4</v>
      </c>
      <c r="E36" s="4"/>
      <c r="F36" s="14"/>
      <c r="G36" s="10">
        <v>6</v>
      </c>
      <c r="H36" s="4"/>
      <c r="I36" s="14"/>
      <c r="J36" s="10">
        <v>6</v>
      </c>
      <c r="K36" s="4"/>
      <c r="L36" s="14"/>
      <c r="M36" s="10">
        <v>5</v>
      </c>
      <c r="N36" s="4"/>
      <c r="O36" s="14"/>
      <c r="P36" s="10">
        <v>6</v>
      </c>
      <c r="Q36" s="4"/>
      <c r="R36" s="14"/>
      <c r="S36" s="10">
        <v>4</v>
      </c>
      <c r="T36" s="4"/>
      <c r="U36" s="14"/>
      <c r="V36" s="10">
        <v>6</v>
      </c>
      <c r="W36" s="4"/>
      <c r="X36" s="14"/>
      <c r="Y36" s="10">
        <v>5</v>
      </c>
      <c r="Z36" s="4"/>
      <c r="AA36" s="14"/>
      <c r="AB36" s="10">
        <v>8</v>
      </c>
      <c r="AC36" s="4"/>
      <c r="AD36" s="14"/>
      <c r="AE36" s="10">
        <v>8</v>
      </c>
      <c r="AF36" s="27"/>
      <c r="AG36" s="11"/>
      <c r="AH36" s="16">
        <f t="shared" si="0"/>
        <v>58</v>
      </c>
      <c r="AI36" s="27"/>
      <c r="AJ36" s="11"/>
      <c r="AK36" s="16"/>
      <c r="AL36" s="27"/>
      <c r="AM36" s="11"/>
    </row>
    <row r="37" spans="1:39" ht="15" customHeight="1">
      <c r="A37" s="22" t="s">
        <v>50</v>
      </c>
      <c r="B37" s="2" t="s">
        <v>4</v>
      </c>
      <c r="C37" s="23" t="s">
        <v>5</v>
      </c>
      <c r="D37" s="10">
        <v>8</v>
      </c>
      <c r="E37" s="4"/>
      <c r="F37" s="14"/>
      <c r="G37" s="10">
        <v>8</v>
      </c>
      <c r="H37" s="4"/>
      <c r="I37" s="14"/>
      <c r="J37" s="10">
        <v>8</v>
      </c>
      <c r="K37" s="4"/>
      <c r="L37" s="14"/>
      <c r="M37" s="10">
        <v>8</v>
      </c>
      <c r="N37" s="4"/>
      <c r="O37" s="14"/>
      <c r="P37" s="10">
        <v>7</v>
      </c>
      <c r="Q37" s="4"/>
      <c r="R37" s="14"/>
      <c r="S37" s="10">
        <v>8</v>
      </c>
      <c r="T37" s="4"/>
      <c r="U37" s="14"/>
      <c r="V37" s="10">
        <v>8</v>
      </c>
      <c r="W37" s="4"/>
      <c r="X37" s="14"/>
      <c r="Y37" s="10">
        <v>8</v>
      </c>
      <c r="Z37" s="4"/>
      <c r="AA37" s="14"/>
      <c r="AB37" s="10">
        <v>8</v>
      </c>
      <c r="AC37" s="4"/>
      <c r="AD37" s="14"/>
      <c r="AE37" s="10">
        <v>8</v>
      </c>
      <c r="AF37" s="27"/>
      <c r="AG37" s="11"/>
      <c r="AH37" s="16">
        <f t="shared" si="0"/>
        <v>79</v>
      </c>
      <c r="AI37" s="27"/>
      <c r="AJ37" s="11"/>
      <c r="AK37" s="16"/>
      <c r="AL37" s="27"/>
      <c r="AM37" s="11"/>
    </row>
    <row r="38" spans="1:39" ht="15" customHeight="1">
      <c r="A38" s="22" t="s">
        <v>51</v>
      </c>
      <c r="B38" s="2" t="s">
        <v>7</v>
      </c>
      <c r="C38" s="23" t="s">
        <v>5</v>
      </c>
      <c r="D38" s="10">
        <v>10</v>
      </c>
      <c r="E38" s="4"/>
      <c r="F38" s="14"/>
      <c r="G38" s="10">
        <v>8</v>
      </c>
      <c r="H38" s="4"/>
      <c r="I38" s="14"/>
      <c r="J38" s="10">
        <v>9</v>
      </c>
      <c r="K38" s="4"/>
      <c r="L38" s="14"/>
      <c r="M38" s="10">
        <v>8</v>
      </c>
      <c r="N38" s="4"/>
      <c r="O38" s="14"/>
      <c r="P38" s="10">
        <v>9</v>
      </c>
      <c r="Q38" s="4"/>
      <c r="R38" s="14"/>
      <c r="S38" s="10">
        <v>8</v>
      </c>
      <c r="T38" s="4"/>
      <c r="U38" s="14"/>
      <c r="V38" s="10">
        <v>8</v>
      </c>
      <c r="W38" s="4"/>
      <c r="X38" s="14"/>
      <c r="Y38" s="10">
        <v>8</v>
      </c>
      <c r="Z38" s="4"/>
      <c r="AA38" s="14"/>
      <c r="AB38" s="10">
        <v>8</v>
      </c>
      <c r="AC38" s="4"/>
      <c r="AD38" s="14"/>
      <c r="AE38" s="10">
        <v>8</v>
      </c>
      <c r="AF38" s="27"/>
      <c r="AG38" s="11"/>
      <c r="AH38" s="16">
        <f t="shared" si="0"/>
        <v>84</v>
      </c>
      <c r="AI38" s="27"/>
      <c r="AJ38" s="11"/>
      <c r="AK38" s="16"/>
      <c r="AL38" s="27"/>
      <c r="AM38" s="11"/>
    </row>
    <row r="39" spans="1:39" ht="15" customHeight="1">
      <c r="A39" s="22" t="s">
        <v>52</v>
      </c>
      <c r="B39" s="2" t="s">
        <v>53</v>
      </c>
      <c r="C39" s="23" t="s">
        <v>54</v>
      </c>
      <c r="D39" s="10">
        <v>8</v>
      </c>
      <c r="E39" s="4"/>
      <c r="F39" s="14"/>
      <c r="G39" s="10">
        <v>6</v>
      </c>
      <c r="H39" s="4"/>
      <c r="I39" s="14"/>
      <c r="J39" s="10">
        <v>6</v>
      </c>
      <c r="K39" s="4"/>
      <c r="L39" s="14"/>
      <c r="M39" s="10">
        <v>8</v>
      </c>
      <c r="N39" s="4"/>
      <c r="O39" s="14"/>
      <c r="P39" s="10">
        <v>6</v>
      </c>
      <c r="Q39" s="4"/>
      <c r="R39" s="14"/>
      <c r="S39" s="10">
        <v>8</v>
      </c>
      <c r="T39" s="4"/>
      <c r="U39" s="14"/>
      <c r="V39" s="10">
        <v>10</v>
      </c>
      <c r="W39" s="4"/>
      <c r="X39" s="14"/>
      <c r="Y39" s="10">
        <v>7</v>
      </c>
      <c r="Z39" s="4"/>
      <c r="AA39" s="14"/>
      <c r="AB39" s="10">
        <v>8</v>
      </c>
      <c r="AC39" s="4"/>
      <c r="AD39" s="14"/>
      <c r="AE39" s="10">
        <v>8</v>
      </c>
      <c r="AF39" s="27"/>
      <c r="AG39" s="11"/>
      <c r="AH39" s="16">
        <f t="shared" si="0"/>
        <v>75</v>
      </c>
      <c r="AI39" s="27"/>
      <c r="AJ39" s="11"/>
      <c r="AK39" s="61" t="s">
        <v>116</v>
      </c>
      <c r="AL39" s="27"/>
      <c r="AM39" s="11"/>
    </row>
    <row r="40" spans="1:39" ht="15" customHeight="1">
      <c r="A40" s="22" t="s">
        <v>55</v>
      </c>
      <c r="B40" s="2" t="s">
        <v>56</v>
      </c>
      <c r="C40" s="23" t="s">
        <v>19</v>
      </c>
      <c r="D40" s="10">
        <v>5</v>
      </c>
      <c r="E40" s="4"/>
      <c r="F40" s="14"/>
      <c r="G40" s="10">
        <v>4</v>
      </c>
      <c r="H40" s="4"/>
      <c r="I40" s="14"/>
      <c r="J40" s="10">
        <v>6</v>
      </c>
      <c r="K40" s="4"/>
      <c r="L40" s="14"/>
      <c r="M40" s="10">
        <v>5</v>
      </c>
      <c r="N40" s="4"/>
      <c r="O40" s="14"/>
      <c r="P40" s="10">
        <v>5</v>
      </c>
      <c r="Q40" s="4"/>
      <c r="R40" s="14"/>
      <c r="S40" s="10">
        <v>6</v>
      </c>
      <c r="T40" s="4"/>
      <c r="U40" s="14"/>
      <c r="V40" s="10">
        <v>4</v>
      </c>
      <c r="W40" s="4"/>
      <c r="X40" s="14"/>
      <c r="Y40" s="10">
        <v>6</v>
      </c>
      <c r="Z40" s="4"/>
      <c r="AA40" s="14"/>
      <c r="AB40" s="10">
        <v>6</v>
      </c>
      <c r="AC40" s="4"/>
      <c r="AD40" s="14"/>
      <c r="AE40" s="10">
        <v>8</v>
      </c>
      <c r="AF40" s="27"/>
      <c r="AG40" s="11"/>
      <c r="AH40" s="16">
        <f t="shared" si="0"/>
        <v>55</v>
      </c>
      <c r="AI40" s="27"/>
      <c r="AJ40" s="11"/>
      <c r="AK40" s="16"/>
      <c r="AL40" s="27"/>
      <c r="AM40" s="11"/>
    </row>
    <row r="41" spans="1:39" ht="15" customHeight="1">
      <c r="A41" s="22" t="s">
        <v>57</v>
      </c>
      <c r="B41" s="2" t="s">
        <v>4</v>
      </c>
      <c r="C41" s="23" t="s">
        <v>5</v>
      </c>
      <c r="D41" s="10">
        <v>7</v>
      </c>
      <c r="E41" s="4"/>
      <c r="F41" s="14"/>
      <c r="G41" s="10">
        <v>8</v>
      </c>
      <c r="H41" s="4"/>
      <c r="I41" s="14"/>
      <c r="J41" s="10">
        <v>6</v>
      </c>
      <c r="K41" s="4"/>
      <c r="L41" s="14"/>
      <c r="M41" s="10">
        <v>8</v>
      </c>
      <c r="N41" s="4"/>
      <c r="O41" s="14"/>
      <c r="P41" s="10">
        <v>5</v>
      </c>
      <c r="Q41" s="4"/>
      <c r="R41" s="14"/>
      <c r="S41" s="10">
        <v>6</v>
      </c>
      <c r="T41" s="4"/>
      <c r="U41" s="14"/>
      <c r="V41" s="10">
        <v>8</v>
      </c>
      <c r="W41" s="4"/>
      <c r="X41" s="14"/>
      <c r="Y41" s="10">
        <v>7</v>
      </c>
      <c r="Z41" s="4"/>
      <c r="AA41" s="14"/>
      <c r="AB41" s="10">
        <v>4</v>
      </c>
      <c r="AC41" s="4"/>
      <c r="AD41" s="14"/>
      <c r="AE41" s="10">
        <v>5</v>
      </c>
      <c r="AF41" s="27"/>
      <c r="AG41" s="11"/>
      <c r="AH41" s="16">
        <f t="shared" si="0"/>
        <v>64</v>
      </c>
      <c r="AI41" s="27"/>
      <c r="AJ41" s="11"/>
      <c r="AK41" s="16"/>
      <c r="AL41" s="27"/>
      <c r="AM41" s="11"/>
    </row>
    <row r="42" spans="1:39" ht="15" customHeight="1">
      <c r="A42" s="22" t="s">
        <v>59</v>
      </c>
      <c r="B42" s="2" t="s">
        <v>21</v>
      </c>
      <c r="C42" s="23" t="s">
        <v>5</v>
      </c>
      <c r="D42" s="10">
        <v>6</v>
      </c>
      <c r="E42" s="4"/>
      <c r="F42" s="14"/>
      <c r="G42" s="10">
        <v>7</v>
      </c>
      <c r="H42" s="4"/>
      <c r="I42" s="14"/>
      <c r="J42" s="10">
        <v>7</v>
      </c>
      <c r="K42" s="4"/>
      <c r="L42" s="14"/>
      <c r="M42" s="10">
        <v>6</v>
      </c>
      <c r="N42" s="4"/>
      <c r="O42" s="14"/>
      <c r="P42" s="10">
        <v>6</v>
      </c>
      <c r="Q42" s="4"/>
      <c r="R42" s="14"/>
      <c r="S42" s="10">
        <v>7</v>
      </c>
      <c r="T42" s="4"/>
      <c r="U42" s="14"/>
      <c r="V42" s="10">
        <v>7</v>
      </c>
      <c r="W42" s="4"/>
      <c r="X42" s="14"/>
      <c r="Y42" s="10">
        <v>8</v>
      </c>
      <c r="Z42" s="4"/>
      <c r="AA42" s="14"/>
      <c r="AB42" s="10">
        <v>8</v>
      </c>
      <c r="AC42" s="4"/>
      <c r="AD42" s="14"/>
      <c r="AE42" s="10">
        <v>7</v>
      </c>
      <c r="AF42" s="27"/>
      <c r="AG42" s="11"/>
      <c r="AH42" s="16">
        <f t="shared" si="0"/>
        <v>69</v>
      </c>
      <c r="AI42" s="27"/>
      <c r="AJ42" s="11"/>
      <c r="AK42" s="16"/>
      <c r="AL42" s="27"/>
      <c r="AM42" s="11"/>
    </row>
    <row r="43" spans="1:39" ht="15" customHeight="1">
      <c r="A43" s="22" t="s">
        <v>60</v>
      </c>
      <c r="B43" s="2" t="s">
        <v>7</v>
      </c>
      <c r="C43" s="23" t="s">
        <v>5</v>
      </c>
      <c r="D43" s="10">
        <v>8</v>
      </c>
      <c r="E43" s="4"/>
      <c r="F43" s="14"/>
      <c r="G43" s="10">
        <v>7</v>
      </c>
      <c r="H43" s="4"/>
      <c r="I43" s="14"/>
      <c r="J43" s="10">
        <v>8</v>
      </c>
      <c r="K43" s="4"/>
      <c r="L43" s="14"/>
      <c r="M43" s="10">
        <v>7</v>
      </c>
      <c r="N43" s="4"/>
      <c r="O43" s="14"/>
      <c r="P43" s="10">
        <v>6</v>
      </c>
      <c r="Q43" s="4"/>
      <c r="R43" s="14"/>
      <c r="S43" s="10">
        <v>9</v>
      </c>
      <c r="T43" s="4"/>
      <c r="U43" s="14"/>
      <c r="V43" s="10">
        <v>8</v>
      </c>
      <c r="W43" s="4"/>
      <c r="X43" s="14"/>
      <c r="Y43" s="10">
        <v>8</v>
      </c>
      <c r="Z43" s="4"/>
      <c r="AA43" s="14"/>
      <c r="AB43" s="10">
        <v>7</v>
      </c>
      <c r="AC43" s="4"/>
      <c r="AD43" s="14"/>
      <c r="AE43" s="10">
        <v>8</v>
      </c>
      <c r="AF43" s="27"/>
      <c r="AG43" s="11"/>
      <c r="AH43" s="16">
        <f t="shared" si="0"/>
        <v>76</v>
      </c>
      <c r="AI43" s="27"/>
      <c r="AJ43" s="11"/>
      <c r="AK43" s="16"/>
      <c r="AL43" s="27"/>
      <c r="AM43" s="11"/>
    </row>
    <row r="44" spans="1:39" ht="15" customHeight="1">
      <c r="A44" s="22" t="s">
        <v>61</v>
      </c>
      <c r="B44" s="2" t="s">
        <v>4</v>
      </c>
      <c r="C44" s="23" t="s">
        <v>5</v>
      </c>
      <c r="D44" s="10">
        <v>8</v>
      </c>
      <c r="E44" s="4"/>
      <c r="F44" s="14"/>
      <c r="G44" s="10">
        <v>6</v>
      </c>
      <c r="H44" s="4"/>
      <c r="I44" s="14"/>
      <c r="J44" s="10">
        <v>7</v>
      </c>
      <c r="K44" s="4"/>
      <c r="L44" s="14"/>
      <c r="M44" s="10">
        <v>7</v>
      </c>
      <c r="N44" s="4"/>
      <c r="O44" s="14"/>
      <c r="P44" s="10">
        <v>7</v>
      </c>
      <c r="Q44" s="4"/>
      <c r="R44" s="14"/>
      <c r="S44" s="10">
        <v>7</v>
      </c>
      <c r="T44" s="4"/>
      <c r="U44" s="14"/>
      <c r="V44" s="10">
        <v>8</v>
      </c>
      <c r="W44" s="4"/>
      <c r="X44" s="14"/>
      <c r="Y44" s="10">
        <v>8</v>
      </c>
      <c r="Z44" s="4"/>
      <c r="AA44" s="14"/>
      <c r="AB44" s="10">
        <v>8</v>
      </c>
      <c r="AC44" s="4"/>
      <c r="AD44" s="14"/>
      <c r="AE44" s="10">
        <v>5</v>
      </c>
      <c r="AF44" s="27"/>
      <c r="AG44" s="11"/>
      <c r="AH44" s="16">
        <f t="shared" si="0"/>
        <v>71</v>
      </c>
      <c r="AI44" s="27"/>
      <c r="AJ44" s="11"/>
      <c r="AK44" s="16"/>
      <c r="AL44" s="27"/>
      <c r="AM44" s="11"/>
    </row>
    <row r="45" spans="1:39" ht="15" customHeight="1">
      <c r="A45" s="22" t="s">
        <v>62</v>
      </c>
      <c r="B45" s="2" t="s">
        <v>4</v>
      </c>
      <c r="C45" s="23" t="s">
        <v>5</v>
      </c>
      <c r="D45" s="10">
        <v>8</v>
      </c>
      <c r="E45" s="4"/>
      <c r="F45" s="14"/>
      <c r="G45" s="10">
        <v>6</v>
      </c>
      <c r="H45" s="4"/>
      <c r="I45" s="14"/>
      <c r="J45" s="10">
        <v>6</v>
      </c>
      <c r="K45" s="4"/>
      <c r="L45" s="14"/>
      <c r="M45" s="10">
        <v>6</v>
      </c>
      <c r="N45" s="4"/>
      <c r="O45" s="14"/>
      <c r="P45" s="10">
        <v>7</v>
      </c>
      <c r="Q45" s="4"/>
      <c r="R45" s="14"/>
      <c r="S45" s="10">
        <v>6</v>
      </c>
      <c r="T45" s="4"/>
      <c r="U45" s="14"/>
      <c r="V45" s="10">
        <v>8</v>
      </c>
      <c r="W45" s="4"/>
      <c r="X45" s="14"/>
      <c r="Y45" s="10">
        <v>4</v>
      </c>
      <c r="Z45" s="4"/>
      <c r="AA45" s="14"/>
      <c r="AB45" s="10">
        <v>8</v>
      </c>
      <c r="AC45" s="4"/>
      <c r="AD45" s="14"/>
      <c r="AE45" s="10">
        <v>7</v>
      </c>
      <c r="AF45" s="27"/>
      <c r="AG45" s="11"/>
      <c r="AH45" s="16">
        <f t="shared" si="0"/>
        <v>66</v>
      </c>
      <c r="AI45" s="27"/>
      <c r="AJ45" s="11"/>
      <c r="AK45" s="16"/>
      <c r="AL45" s="27"/>
      <c r="AM45" s="11"/>
    </row>
    <row r="46" spans="1:39" ht="15" customHeight="1">
      <c r="A46" s="22" t="s">
        <v>110</v>
      </c>
      <c r="B46" s="2" t="s">
        <v>111</v>
      </c>
      <c r="C46" s="23" t="s">
        <v>10</v>
      </c>
      <c r="D46" s="10">
        <v>6</v>
      </c>
      <c r="E46" s="27"/>
      <c r="F46" s="36"/>
      <c r="G46" s="10">
        <v>6</v>
      </c>
      <c r="H46" s="27"/>
      <c r="I46" s="36"/>
      <c r="J46" s="10">
        <v>7</v>
      </c>
      <c r="K46" s="27"/>
      <c r="L46" s="36"/>
      <c r="M46" s="10">
        <v>7</v>
      </c>
      <c r="N46" s="27"/>
      <c r="O46" s="36"/>
      <c r="P46" s="10">
        <v>6</v>
      </c>
      <c r="Q46" s="27"/>
      <c r="R46" s="36"/>
      <c r="S46" s="10">
        <v>7</v>
      </c>
      <c r="T46" s="27"/>
      <c r="U46" s="36"/>
      <c r="V46" s="10">
        <v>7</v>
      </c>
      <c r="W46" s="27"/>
      <c r="X46" s="36"/>
      <c r="Y46" s="10">
        <v>7</v>
      </c>
      <c r="Z46" s="27"/>
      <c r="AA46" s="36"/>
      <c r="AB46" s="10">
        <v>7</v>
      </c>
      <c r="AC46" s="27"/>
      <c r="AD46" s="36"/>
      <c r="AE46" s="10">
        <v>7</v>
      </c>
      <c r="AF46" s="27"/>
      <c r="AG46" s="11"/>
      <c r="AH46" s="16">
        <f t="shared" si="0"/>
        <v>67</v>
      </c>
      <c r="AI46" s="27"/>
      <c r="AJ46" s="11"/>
      <c r="AK46" s="16"/>
      <c r="AL46" s="27"/>
      <c r="AM46" s="11"/>
    </row>
    <row r="47" spans="1:39" ht="15" customHeight="1">
      <c r="A47" s="22" t="s">
        <v>63</v>
      </c>
      <c r="B47" s="2" t="s">
        <v>7</v>
      </c>
      <c r="C47" s="23" t="s">
        <v>5</v>
      </c>
      <c r="D47" s="10">
        <v>9</v>
      </c>
      <c r="E47" s="4"/>
      <c r="F47" s="14"/>
      <c r="G47" s="10">
        <v>7</v>
      </c>
      <c r="H47" s="4"/>
      <c r="I47" s="14"/>
      <c r="J47" s="10">
        <v>8</v>
      </c>
      <c r="K47" s="4"/>
      <c r="L47" s="14"/>
      <c r="M47" s="10">
        <v>7</v>
      </c>
      <c r="N47" s="4"/>
      <c r="O47" s="14"/>
      <c r="P47" s="10">
        <v>7</v>
      </c>
      <c r="Q47" s="4"/>
      <c r="R47" s="14"/>
      <c r="S47" s="10">
        <v>7</v>
      </c>
      <c r="T47" s="4"/>
      <c r="U47" s="14"/>
      <c r="V47" s="10">
        <v>7</v>
      </c>
      <c r="W47" s="4"/>
      <c r="X47" s="14"/>
      <c r="Y47" s="10">
        <v>8</v>
      </c>
      <c r="Z47" s="4"/>
      <c r="AA47" s="14"/>
      <c r="AB47" s="10">
        <v>7</v>
      </c>
      <c r="AC47" s="4"/>
      <c r="AD47" s="14"/>
      <c r="AE47" s="10">
        <v>8</v>
      </c>
      <c r="AF47" s="27"/>
      <c r="AG47" s="11"/>
      <c r="AH47" s="16">
        <f t="shared" si="0"/>
        <v>75</v>
      </c>
      <c r="AI47" s="27"/>
      <c r="AJ47" s="11"/>
      <c r="AK47" s="16"/>
      <c r="AL47" s="27"/>
      <c r="AM47" s="11"/>
    </row>
    <row r="48" spans="1:39" ht="15" customHeight="1">
      <c r="A48" s="22" t="s">
        <v>64</v>
      </c>
      <c r="B48" s="2" t="s">
        <v>21</v>
      </c>
      <c r="C48" s="23" t="s">
        <v>5</v>
      </c>
      <c r="D48" s="10">
        <v>7</v>
      </c>
      <c r="E48" s="4"/>
      <c r="F48" s="14"/>
      <c r="G48" s="10">
        <v>8</v>
      </c>
      <c r="H48" s="4"/>
      <c r="I48" s="14"/>
      <c r="J48" s="10">
        <v>8</v>
      </c>
      <c r="K48" s="4"/>
      <c r="L48" s="14"/>
      <c r="M48" s="10">
        <v>7</v>
      </c>
      <c r="N48" s="4"/>
      <c r="O48" s="14"/>
      <c r="P48" s="10">
        <v>7</v>
      </c>
      <c r="Q48" s="4"/>
      <c r="R48" s="14"/>
      <c r="S48" s="10">
        <v>8</v>
      </c>
      <c r="T48" s="4"/>
      <c r="U48" s="14"/>
      <c r="V48" s="10">
        <v>8</v>
      </c>
      <c r="W48" s="4"/>
      <c r="X48" s="14"/>
      <c r="Y48" s="10">
        <v>7</v>
      </c>
      <c r="Z48" s="4"/>
      <c r="AA48" s="14"/>
      <c r="AB48" s="10">
        <v>7</v>
      </c>
      <c r="AC48" s="4"/>
      <c r="AD48" s="14"/>
      <c r="AE48" s="10">
        <v>8</v>
      </c>
      <c r="AF48" s="27"/>
      <c r="AG48" s="11"/>
      <c r="AH48" s="16">
        <f t="shared" si="0"/>
        <v>75</v>
      </c>
      <c r="AI48" s="27"/>
      <c r="AJ48" s="11"/>
      <c r="AK48" s="16"/>
      <c r="AL48" s="27"/>
      <c r="AM48" s="11"/>
    </row>
    <row r="49" spans="1:39" ht="15" customHeight="1">
      <c r="A49" s="22" t="s">
        <v>65</v>
      </c>
      <c r="B49" s="2" t="s">
        <v>66</v>
      </c>
      <c r="C49" s="23" t="s">
        <v>5</v>
      </c>
      <c r="D49" s="10">
        <v>10</v>
      </c>
      <c r="E49" s="4"/>
      <c r="F49" s="14"/>
      <c r="G49" s="10">
        <v>10</v>
      </c>
      <c r="H49" s="4"/>
      <c r="I49" s="14"/>
      <c r="J49" s="10">
        <v>8</v>
      </c>
      <c r="K49" s="4"/>
      <c r="L49" s="14"/>
      <c r="M49" s="10">
        <v>9</v>
      </c>
      <c r="N49" s="4"/>
      <c r="O49" s="14"/>
      <c r="P49" s="10">
        <v>9</v>
      </c>
      <c r="Q49" s="4"/>
      <c r="R49" s="14"/>
      <c r="S49" s="10">
        <v>8</v>
      </c>
      <c r="T49" s="4"/>
      <c r="U49" s="14"/>
      <c r="V49" s="10">
        <v>8</v>
      </c>
      <c r="W49" s="4"/>
      <c r="X49" s="14"/>
      <c r="Y49" s="10">
        <v>8</v>
      </c>
      <c r="Z49" s="4"/>
      <c r="AA49" s="14"/>
      <c r="AB49" s="10">
        <v>7</v>
      </c>
      <c r="AC49" s="4"/>
      <c r="AD49" s="14"/>
      <c r="AE49" s="10">
        <v>7</v>
      </c>
      <c r="AF49" s="27"/>
      <c r="AG49" s="11"/>
      <c r="AH49" s="16">
        <f t="shared" si="0"/>
        <v>84</v>
      </c>
      <c r="AI49" s="27"/>
      <c r="AJ49" s="11"/>
      <c r="AK49" s="16"/>
      <c r="AL49" s="27"/>
      <c r="AM49" s="11"/>
    </row>
    <row r="50" spans="1:39" ht="15" customHeight="1">
      <c r="A50" s="22" t="s">
        <v>107</v>
      </c>
      <c r="B50" s="2" t="s">
        <v>108</v>
      </c>
      <c r="C50" s="23" t="s">
        <v>19</v>
      </c>
      <c r="D50" s="10">
        <v>6</v>
      </c>
      <c r="E50" s="27"/>
      <c r="F50" s="14"/>
      <c r="G50" s="10">
        <v>6</v>
      </c>
      <c r="H50" s="27"/>
      <c r="I50" s="14"/>
      <c r="J50" s="10">
        <v>6</v>
      </c>
      <c r="K50" s="27"/>
      <c r="L50" s="14"/>
      <c r="M50" s="10">
        <v>4</v>
      </c>
      <c r="N50" s="27"/>
      <c r="O50" s="14"/>
      <c r="P50" s="10">
        <v>8</v>
      </c>
      <c r="Q50" s="27"/>
      <c r="R50" s="14"/>
      <c r="S50" s="10">
        <v>6</v>
      </c>
      <c r="T50" s="27"/>
      <c r="U50" s="14"/>
      <c r="V50" s="10">
        <v>7</v>
      </c>
      <c r="W50" s="27"/>
      <c r="X50" s="14"/>
      <c r="Y50" s="10">
        <v>8</v>
      </c>
      <c r="Z50" s="27"/>
      <c r="AA50" s="14"/>
      <c r="AB50" s="10">
        <v>9</v>
      </c>
      <c r="AC50" s="27"/>
      <c r="AD50" s="14"/>
      <c r="AE50" s="10">
        <v>8</v>
      </c>
      <c r="AF50" s="27"/>
      <c r="AG50" s="11"/>
      <c r="AH50" s="16">
        <f t="shared" si="0"/>
        <v>68</v>
      </c>
      <c r="AI50" s="27"/>
      <c r="AJ50" s="11"/>
      <c r="AK50" s="61" t="s">
        <v>116</v>
      </c>
      <c r="AL50" s="27"/>
      <c r="AM50" s="11"/>
    </row>
    <row r="51" spans="1:39" ht="15" customHeight="1">
      <c r="A51" s="22" t="s">
        <v>113</v>
      </c>
      <c r="B51" s="2" t="s">
        <v>23</v>
      </c>
      <c r="C51" s="23" t="s">
        <v>19</v>
      </c>
      <c r="D51" s="10">
        <v>8</v>
      </c>
      <c r="E51" s="27"/>
      <c r="F51" s="36"/>
      <c r="G51" s="10">
        <v>8</v>
      </c>
      <c r="H51" s="27"/>
      <c r="I51" s="36"/>
      <c r="J51" s="10">
        <v>9</v>
      </c>
      <c r="K51" s="27"/>
      <c r="L51" s="36"/>
      <c r="M51" s="10">
        <v>4</v>
      </c>
      <c r="N51" s="27"/>
      <c r="O51" s="36"/>
      <c r="P51" s="10">
        <v>6</v>
      </c>
      <c r="Q51" s="27"/>
      <c r="R51" s="36"/>
      <c r="S51" s="10">
        <v>6</v>
      </c>
      <c r="T51" s="27"/>
      <c r="U51" s="36"/>
      <c r="V51" s="10">
        <v>6</v>
      </c>
      <c r="W51" s="27"/>
      <c r="X51" s="36"/>
      <c r="Y51" s="10">
        <v>8</v>
      </c>
      <c r="Z51" s="27"/>
      <c r="AA51" s="36"/>
      <c r="AB51" s="10">
        <v>8</v>
      </c>
      <c r="AC51" s="27"/>
      <c r="AD51" s="36"/>
      <c r="AE51" s="10">
        <v>10</v>
      </c>
      <c r="AF51" s="27"/>
      <c r="AG51" s="11"/>
      <c r="AH51" s="16">
        <f t="shared" si="0"/>
        <v>73</v>
      </c>
      <c r="AI51" s="27"/>
      <c r="AJ51" s="11"/>
      <c r="AK51" s="16"/>
      <c r="AL51" s="27"/>
      <c r="AM51" s="11"/>
    </row>
    <row r="52" spans="1:39" ht="15" customHeight="1">
      <c r="A52" s="22" t="s">
        <v>67</v>
      </c>
      <c r="B52" s="2" t="s">
        <v>21</v>
      </c>
      <c r="C52" s="23" t="s">
        <v>5</v>
      </c>
      <c r="D52" s="10">
        <v>7</v>
      </c>
      <c r="E52" s="4"/>
      <c r="F52" s="14"/>
      <c r="G52" s="10">
        <v>7</v>
      </c>
      <c r="H52" s="4"/>
      <c r="I52" s="14"/>
      <c r="J52" s="10">
        <v>8</v>
      </c>
      <c r="K52" s="4"/>
      <c r="L52" s="14"/>
      <c r="M52" s="10">
        <v>8</v>
      </c>
      <c r="N52" s="4"/>
      <c r="O52" s="14"/>
      <c r="P52" s="10">
        <v>6</v>
      </c>
      <c r="Q52" s="4"/>
      <c r="R52" s="14"/>
      <c r="S52" s="10">
        <v>7</v>
      </c>
      <c r="T52" s="4"/>
      <c r="U52" s="14"/>
      <c r="V52" s="10">
        <v>5</v>
      </c>
      <c r="W52" s="4"/>
      <c r="X52" s="14"/>
      <c r="Y52" s="10">
        <v>7</v>
      </c>
      <c r="Z52" s="4"/>
      <c r="AA52" s="14"/>
      <c r="AB52" s="10">
        <v>6</v>
      </c>
      <c r="AC52" s="4"/>
      <c r="AD52" s="14"/>
      <c r="AE52" s="10">
        <v>8</v>
      </c>
      <c r="AF52" s="27"/>
      <c r="AG52" s="11"/>
      <c r="AH52" s="16">
        <f t="shared" si="0"/>
        <v>69</v>
      </c>
      <c r="AI52" s="27"/>
      <c r="AJ52" s="11"/>
      <c r="AK52" s="16"/>
      <c r="AL52" s="27"/>
      <c r="AM52" s="11"/>
    </row>
    <row r="53" spans="1:39" ht="15" customHeight="1">
      <c r="A53" s="22" t="s">
        <v>68</v>
      </c>
      <c r="B53" s="2" t="s">
        <v>35</v>
      </c>
      <c r="C53" s="23" t="s">
        <v>5</v>
      </c>
      <c r="D53" s="10">
        <v>5</v>
      </c>
      <c r="E53" s="4"/>
      <c r="F53" s="14"/>
      <c r="G53" s="10">
        <v>4</v>
      </c>
      <c r="H53" s="4"/>
      <c r="I53" s="14"/>
      <c r="J53" s="10">
        <v>6</v>
      </c>
      <c r="K53" s="4"/>
      <c r="L53" s="14"/>
      <c r="M53" s="10">
        <v>6</v>
      </c>
      <c r="N53" s="4"/>
      <c r="O53" s="14"/>
      <c r="P53" s="10">
        <v>5</v>
      </c>
      <c r="Q53" s="4"/>
      <c r="R53" s="14"/>
      <c r="S53" s="10">
        <v>7</v>
      </c>
      <c r="T53" s="4"/>
      <c r="U53" s="14"/>
      <c r="V53" s="10">
        <v>7</v>
      </c>
      <c r="W53" s="4"/>
      <c r="X53" s="14"/>
      <c r="Y53" s="10">
        <v>8</v>
      </c>
      <c r="Z53" s="4"/>
      <c r="AA53" s="14"/>
      <c r="AB53" s="10">
        <v>9</v>
      </c>
      <c r="AC53" s="4"/>
      <c r="AD53" s="14"/>
      <c r="AE53" s="10">
        <v>9</v>
      </c>
      <c r="AF53" s="27"/>
      <c r="AG53" s="11"/>
      <c r="AH53" s="16">
        <f t="shared" si="0"/>
        <v>66</v>
      </c>
      <c r="AI53" s="27"/>
      <c r="AJ53" s="11"/>
      <c r="AK53" s="16"/>
      <c r="AL53" s="27"/>
      <c r="AM53" s="11"/>
    </row>
    <row r="54" spans="1:39" ht="15" customHeight="1">
      <c r="A54" s="22" t="s">
        <v>69</v>
      </c>
      <c r="B54" s="2" t="s">
        <v>21</v>
      </c>
      <c r="C54" s="23" t="s">
        <v>5</v>
      </c>
      <c r="D54" s="10">
        <v>7</v>
      </c>
      <c r="E54" s="4"/>
      <c r="F54" s="14"/>
      <c r="G54" s="10">
        <v>7</v>
      </c>
      <c r="H54" s="4"/>
      <c r="I54" s="14"/>
      <c r="J54" s="10">
        <v>8</v>
      </c>
      <c r="K54" s="4"/>
      <c r="L54" s="14"/>
      <c r="M54" s="10">
        <v>8</v>
      </c>
      <c r="N54" s="4"/>
      <c r="O54" s="14"/>
      <c r="P54" s="10">
        <v>5</v>
      </c>
      <c r="Q54" s="4"/>
      <c r="R54" s="14"/>
      <c r="S54" s="10">
        <v>8</v>
      </c>
      <c r="T54" s="4"/>
      <c r="U54" s="14"/>
      <c r="V54" s="10">
        <v>8</v>
      </c>
      <c r="W54" s="4"/>
      <c r="X54" s="14"/>
      <c r="Y54" s="10">
        <v>7</v>
      </c>
      <c r="Z54" s="4"/>
      <c r="AA54" s="14"/>
      <c r="AB54" s="10">
        <v>7</v>
      </c>
      <c r="AC54" s="4"/>
      <c r="AD54" s="14"/>
      <c r="AE54" s="10">
        <v>9</v>
      </c>
      <c r="AF54" s="27"/>
      <c r="AG54" s="11"/>
      <c r="AH54" s="16">
        <f t="shared" si="0"/>
        <v>74</v>
      </c>
      <c r="AI54" s="27"/>
      <c r="AJ54" s="11"/>
      <c r="AK54" s="61" t="s">
        <v>116</v>
      </c>
      <c r="AL54" s="27"/>
      <c r="AM54" s="11"/>
    </row>
    <row r="55" spans="1:39" ht="15" customHeight="1">
      <c r="A55" s="22" t="s">
        <v>70</v>
      </c>
      <c r="B55" s="2" t="s">
        <v>21</v>
      </c>
      <c r="C55" s="23" t="s">
        <v>5</v>
      </c>
      <c r="D55" s="10">
        <v>9</v>
      </c>
      <c r="E55" s="4"/>
      <c r="F55" s="14"/>
      <c r="G55" s="10">
        <v>8</v>
      </c>
      <c r="H55" s="4"/>
      <c r="I55" s="14"/>
      <c r="J55" s="10">
        <v>7</v>
      </c>
      <c r="K55" s="4"/>
      <c r="L55" s="14"/>
      <c r="M55" s="10">
        <v>6</v>
      </c>
      <c r="N55" s="4"/>
      <c r="O55" s="14"/>
      <c r="P55" s="10">
        <v>7</v>
      </c>
      <c r="Q55" s="4"/>
      <c r="R55" s="14"/>
      <c r="S55" s="10">
        <v>7</v>
      </c>
      <c r="T55" s="4"/>
      <c r="U55" s="14"/>
      <c r="V55" s="10">
        <v>8</v>
      </c>
      <c r="W55" s="4"/>
      <c r="X55" s="14"/>
      <c r="Y55" s="10">
        <v>7</v>
      </c>
      <c r="Z55" s="4"/>
      <c r="AA55" s="14"/>
      <c r="AB55" s="10">
        <v>8</v>
      </c>
      <c r="AC55" s="4"/>
      <c r="AD55" s="14"/>
      <c r="AE55" s="10">
        <v>7</v>
      </c>
      <c r="AF55" s="27"/>
      <c r="AG55" s="11"/>
      <c r="AH55" s="16">
        <f t="shared" si="0"/>
        <v>74</v>
      </c>
      <c r="AI55" s="27"/>
      <c r="AJ55" s="11"/>
      <c r="AK55" s="16"/>
      <c r="AL55" s="27"/>
      <c r="AM55" s="11"/>
    </row>
    <row r="56" spans="1:39" ht="15" customHeight="1">
      <c r="A56" s="22" t="s">
        <v>112</v>
      </c>
      <c r="B56" s="2" t="s">
        <v>37</v>
      </c>
      <c r="C56" s="23" t="s">
        <v>19</v>
      </c>
      <c r="D56" s="10">
        <v>5</v>
      </c>
      <c r="E56" s="4"/>
      <c r="F56" s="14"/>
      <c r="G56" s="10">
        <v>5</v>
      </c>
      <c r="H56" s="4"/>
      <c r="I56" s="14"/>
      <c r="J56" s="10">
        <v>5</v>
      </c>
      <c r="K56" s="4"/>
      <c r="L56" s="14"/>
      <c r="M56" s="10">
        <v>8</v>
      </c>
      <c r="N56" s="4"/>
      <c r="O56" s="14"/>
      <c r="P56" s="10">
        <v>4</v>
      </c>
      <c r="Q56" s="4"/>
      <c r="R56" s="14"/>
      <c r="S56" s="10">
        <v>4</v>
      </c>
      <c r="T56" s="4"/>
      <c r="U56" s="14"/>
      <c r="V56" s="10">
        <v>4</v>
      </c>
      <c r="W56" s="4"/>
      <c r="X56" s="14"/>
      <c r="Y56" s="10">
        <v>3</v>
      </c>
      <c r="Z56" s="4"/>
      <c r="AA56" s="14"/>
      <c r="AB56" s="10">
        <v>5</v>
      </c>
      <c r="AC56" s="4"/>
      <c r="AD56" s="14"/>
      <c r="AE56" s="10">
        <v>6</v>
      </c>
      <c r="AF56" s="27"/>
      <c r="AG56" s="11"/>
      <c r="AH56" s="16">
        <f t="shared" si="0"/>
        <v>49</v>
      </c>
      <c r="AI56" s="27"/>
      <c r="AJ56" s="11"/>
      <c r="AK56" s="16"/>
      <c r="AL56" s="27"/>
      <c r="AM56" s="11"/>
    </row>
    <row r="57" spans="1:39" ht="15" customHeight="1">
      <c r="A57" s="22" t="s">
        <v>71</v>
      </c>
      <c r="B57" s="2" t="s">
        <v>15</v>
      </c>
      <c r="C57" s="23" t="s">
        <v>5</v>
      </c>
      <c r="D57" s="10">
        <v>10</v>
      </c>
      <c r="E57" s="4"/>
      <c r="F57" s="14"/>
      <c r="G57" s="10">
        <v>10</v>
      </c>
      <c r="H57" s="4"/>
      <c r="I57" s="14"/>
      <c r="J57" s="10">
        <v>10</v>
      </c>
      <c r="K57" s="4"/>
      <c r="L57" s="14"/>
      <c r="M57" s="10">
        <v>8</v>
      </c>
      <c r="N57" s="4"/>
      <c r="O57" s="14"/>
      <c r="P57" s="10">
        <v>8</v>
      </c>
      <c r="Q57" s="4"/>
      <c r="R57" s="14"/>
      <c r="S57" s="10">
        <v>8</v>
      </c>
      <c r="T57" s="4"/>
      <c r="U57" s="14"/>
      <c r="V57" s="10">
        <v>8</v>
      </c>
      <c r="W57" s="4"/>
      <c r="X57" s="14"/>
      <c r="Y57" s="10">
        <v>8</v>
      </c>
      <c r="Z57" s="4"/>
      <c r="AA57" s="14"/>
      <c r="AB57" s="10">
        <v>8</v>
      </c>
      <c r="AC57" s="4"/>
      <c r="AD57" s="14"/>
      <c r="AE57" s="10">
        <v>8</v>
      </c>
      <c r="AF57" s="27"/>
      <c r="AG57" s="11"/>
      <c r="AH57" s="16">
        <f t="shared" si="0"/>
        <v>86</v>
      </c>
      <c r="AI57" s="27"/>
      <c r="AJ57" s="11"/>
      <c r="AK57" s="16"/>
      <c r="AL57" s="27"/>
      <c r="AM57" s="11"/>
    </row>
    <row r="58" spans="1:39" ht="15" customHeight="1">
      <c r="A58" s="22" t="s">
        <v>72</v>
      </c>
      <c r="B58" s="2" t="s">
        <v>35</v>
      </c>
      <c r="C58" s="23" t="s">
        <v>5</v>
      </c>
      <c r="D58" s="10">
        <v>7</v>
      </c>
      <c r="E58" s="4"/>
      <c r="F58" s="14"/>
      <c r="G58" s="10">
        <v>8</v>
      </c>
      <c r="H58" s="4"/>
      <c r="I58" s="14"/>
      <c r="J58" s="10">
        <v>7</v>
      </c>
      <c r="K58" s="4"/>
      <c r="L58" s="14"/>
      <c r="M58" s="10">
        <v>6</v>
      </c>
      <c r="N58" s="4"/>
      <c r="O58" s="14"/>
      <c r="P58" s="10">
        <v>6</v>
      </c>
      <c r="Q58" s="4"/>
      <c r="R58" s="14"/>
      <c r="S58" s="10">
        <v>9</v>
      </c>
      <c r="T58" s="4"/>
      <c r="U58" s="14"/>
      <c r="V58" s="10">
        <v>9</v>
      </c>
      <c r="W58" s="4"/>
      <c r="X58" s="14"/>
      <c r="Y58" s="10">
        <v>6</v>
      </c>
      <c r="Z58" s="4"/>
      <c r="AA58" s="14"/>
      <c r="AB58" s="10">
        <v>7</v>
      </c>
      <c r="AC58" s="4"/>
      <c r="AD58" s="14"/>
      <c r="AE58" s="10">
        <v>9</v>
      </c>
      <c r="AF58" s="27"/>
      <c r="AG58" s="11"/>
      <c r="AH58" s="16">
        <f t="shared" si="0"/>
        <v>74</v>
      </c>
      <c r="AI58" s="27"/>
      <c r="AJ58" s="11"/>
      <c r="AK58" s="61" t="s">
        <v>116</v>
      </c>
      <c r="AL58" s="27"/>
      <c r="AM58" s="11"/>
    </row>
    <row r="59" spans="1:39" ht="15" customHeight="1">
      <c r="A59" s="22" t="s">
        <v>73</v>
      </c>
      <c r="B59" s="2" t="s">
        <v>21</v>
      </c>
      <c r="C59" s="23" t="s">
        <v>5</v>
      </c>
      <c r="D59" s="10">
        <v>10</v>
      </c>
      <c r="E59" s="4"/>
      <c r="F59" s="14"/>
      <c r="G59" s="10">
        <v>10</v>
      </c>
      <c r="H59" s="4"/>
      <c r="I59" s="14"/>
      <c r="J59" s="10">
        <v>8</v>
      </c>
      <c r="K59" s="4"/>
      <c r="L59" s="14"/>
      <c r="M59" s="10">
        <v>8</v>
      </c>
      <c r="N59" s="4"/>
      <c r="O59" s="14"/>
      <c r="P59" s="10">
        <v>8</v>
      </c>
      <c r="Q59" s="4"/>
      <c r="R59" s="14"/>
      <c r="S59" s="10">
        <v>8</v>
      </c>
      <c r="T59" s="4"/>
      <c r="U59" s="14"/>
      <c r="V59" s="10">
        <v>7</v>
      </c>
      <c r="W59" s="4"/>
      <c r="X59" s="14"/>
      <c r="Y59" s="10">
        <v>8</v>
      </c>
      <c r="Z59" s="4"/>
      <c r="AA59" s="14"/>
      <c r="AB59" s="10">
        <v>8</v>
      </c>
      <c r="AC59" s="4"/>
      <c r="AD59" s="14"/>
      <c r="AE59" s="10">
        <v>8</v>
      </c>
      <c r="AF59" s="27"/>
      <c r="AG59" s="11"/>
      <c r="AH59" s="16">
        <f t="shared" si="0"/>
        <v>83</v>
      </c>
      <c r="AI59" s="27"/>
      <c r="AJ59" s="11"/>
      <c r="AK59" s="61" t="s">
        <v>116</v>
      </c>
      <c r="AL59" s="27"/>
      <c r="AM59" s="11"/>
    </row>
    <row r="60" spans="1:39" ht="15" customHeight="1">
      <c r="A60" s="22" t="s">
        <v>74</v>
      </c>
      <c r="B60" s="2" t="s">
        <v>75</v>
      </c>
      <c r="C60" s="23" t="s">
        <v>10</v>
      </c>
      <c r="D60" s="10">
        <v>7</v>
      </c>
      <c r="E60" s="4"/>
      <c r="F60" s="14"/>
      <c r="G60" s="10">
        <v>7</v>
      </c>
      <c r="H60" s="4"/>
      <c r="I60" s="14"/>
      <c r="J60" s="10">
        <v>6</v>
      </c>
      <c r="K60" s="4"/>
      <c r="L60" s="14"/>
      <c r="M60" s="10">
        <v>6</v>
      </c>
      <c r="N60" s="4"/>
      <c r="O60" s="14"/>
      <c r="P60" s="10">
        <v>5</v>
      </c>
      <c r="Q60" s="4"/>
      <c r="R60" s="14"/>
      <c r="S60" s="10">
        <v>9</v>
      </c>
      <c r="T60" s="4"/>
      <c r="U60" s="14"/>
      <c r="V60" s="10">
        <v>9</v>
      </c>
      <c r="W60" s="4"/>
      <c r="X60" s="14"/>
      <c r="Y60" s="10">
        <v>9</v>
      </c>
      <c r="Z60" s="4"/>
      <c r="AA60" s="14"/>
      <c r="AB60" s="10">
        <v>8</v>
      </c>
      <c r="AC60" s="4"/>
      <c r="AD60" s="14"/>
      <c r="AE60" s="10">
        <v>7</v>
      </c>
      <c r="AF60" s="27"/>
      <c r="AG60" s="11"/>
      <c r="AH60" s="16">
        <f t="shared" si="0"/>
        <v>73</v>
      </c>
      <c r="AI60" s="27"/>
      <c r="AJ60" s="11"/>
      <c r="AK60" s="16"/>
      <c r="AL60" s="27"/>
      <c r="AM60" s="11"/>
    </row>
    <row r="61" spans="1:39" ht="15" customHeight="1">
      <c r="A61" s="24" t="s">
        <v>76</v>
      </c>
      <c r="B61" s="7" t="s">
        <v>7</v>
      </c>
      <c r="C61" s="25" t="s">
        <v>5</v>
      </c>
      <c r="D61" s="10">
        <v>7</v>
      </c>
      <c r="E61" s="4"/>
      <c r="F61" s="14"/>
      <c r="G61" s="10">
        <v>7</v>
      </c>
      <c r="H61" s="4"/>
      <c r="I61" s="14"/>
      <c r="J61" s="10">
        <v>7</v>
      </c>
      <c r="K61" s="4"/>
      <c r="L61" s="14"/>
      <c r="M61" s="10">
        <v>6</v>
      </c>
      <c r="N61" s="4"/>
      <c r="O61" s="14"/>
      <c r="P61" s="10">
        <v>6</v>
      </c>
      <c r="Q61" s="4"/>
      <c r="R61" s="14"/>
      <c r="S61" s="10">
        <v>6</v>
      </c>
      <c r="T61" s="4"/>
      <c r="U61" s="14"/>
      <c r="V61" s="10">
        <v>7</v>
      </c>
      <c r="W61" s="4"/>
      <c r="X61" s="14"/>
      <c r="Y61" s="10">
        <v>7</v>
      </c>
      <c r="Z61" s="4"/>
      <c r="AA61" s="14"/>
      <c r="AB61" s="10">
        <v>7</v>
      </c>
      <c r="AC61" s="4"/>
      <c r="AD61" s="14"/>
      <c r="AE61" s="10">
        <v>8</v>
      </c>
      <c r="AF61" s="27"/>
      <c r="AG61" s="11"/>
      <c r="AH61" s="16">
        <f t="shared" si="0"/>
        <v>68</v>
      </c>
      <c r="AI61" s="27"/>
      <c r="AJ61" s="11"/>
      <c r="AK61" s="16"/>
      <c r="AL61" s="27"/>
      <c r="AM61" s="11"/>
    </row>
    <row r="62" spans="1:39" ht="15" customHeight="1" thickBot="1">
      <c r="A62" s="58" t="s">
        <v>78</v>
      </c>
      <c r="B62" s="59"/>
      <c r="C62" s="60"/>
      <c r="D62" s="63">
        <f>SUM(D7:D61)</f>
        <v>398</v>
      </c>
      <c r="E62" s="13">
        <f t="shared" ref="E62:F62" si="1">SUM(E7:E61)</f>
        <v>0</v>
      </c>
      <c r="F62" s="15">
        <f t="shared" si="1"/>
        <v>0</v>
      </c>
      <c r="G62" s="12">
        <f t="shared" ref="G62" si="2">SUM(G7:G61)</f>
        <v>396</v>
      </c>
      <c r="H62" s="13">
        <f t="shared" ref="H62" si="3">SUM(H7:H61)</f>
        <v>0</v>
      </c>
      <c r="I62" s="15">
        <f t="shared" ref="I62" si="4">SUM(I7:I61)</f>
        <v>0</v>
      </c>
      <c r="J62" s="63">
        <f t="shared" ref="J62" si="5">SUM(J7:J61)</f>
        <v>404</v>
      </c>
      <c r="K62" s="13">
        <f t="shared" ref="K62" si="6">SUM(K7:K61)</f>
        <v>0</v>
      </c>
      <c r="L62" s="15">
        <f t="shared" ref="L62" si="7">SUM(L7:L61)</f>
        <v>0</v>
      </c>
      <c r="M62" s="12">
        <f t="shared" ref="M62" si="8">SUM(M7:M61)</f>
        <v>384</v>
      </c>
      <c r="N62" s="13">
        <f t="shared" ref="N62" si="9">SUM(N7:N61)</f>
        <v>0</v>
      </c>
      <c r="O62" s="15">
        <f t="shared" ref="O62" si="10">SUM(O7:O61)</f>
        <v>0</v>
      </c>
      <c r="P62" s="12">
        <f t="shared" ref="P62" si="11">SUM(P7:P61)</f>
        <v>344</v>
      </c>
      <c r="Q62" s="13">
        <f t="shared" ref="Q62" si="12">SUM(Q7:Q61)</f>
        <v>0</v>
      </c>
      <c r="R62" s="15">
        <f t="shared" ref="R62" si="13">SUM(R7:R61)</f>
        <v>0</v>
      </c>
      <c r="S62" s="12">
        <f t="shared" ref="S62" si="14">SUM(S7:S61)</f>
        <v>395</v>
      </c>
      <c r="T62" s="13">
        <f t="shared" ref="T62" si="15">SUM(T7:T61)</f>
        <v>0</v>
      </c>
      <c r="U62" s="15">
        <f t="shared" ref="U62" si="16">SUM(U7:U61)</f>
        <v>0</v>
      </c>
      <c r="V62" s="12">
        <f t="shared" ref="V62" si="17">SUM(V7:V61)</f>
        <v>394</v>
      </c>
      <c r="W62" s="13">
        <f t="shared" ref="W62" si="18">SUM(W7:W61)</f>
        <v>0</v>
      </c>
      <c r="X62" s="15">
        <f t="shared" ref="X62" si="19">SUM(X7:X61)</f>
        <v>0</v>
      </c>
      <c r="Y62" s="12">
        <f t="shared" ref="Y62" si="20">SUM(Y7:Y61)</f>
        <v>388</v>
      </c>
      <c r="Z62" s="13">
        <f t="shared" ref="Z62" si="21">SUM(Z7:Z61)</f>
        <v>0</v>
      </c>
      <c r="AA62" s="15">
        <f t="shared" ref="AA62" si="22">SUM(AA7:AA61)</f>
        <v>0</v>
      </c>
      <c r="AB62" s="63">
        <f t="shared" ref="AB62" si="23">SUM(AB7:AB61)</f>
        <v>399</v>
      </c>
      <c r="AC62" s="13">
        <f t="shared" ref="AC62" si="24">SUM(AC7:AC61)</f>
        <v>0</v>
      </c>
      <c r="AD62" s="15">
        <f t="shared" ref="AD62" si="25">SUM(AD7:AD61)</f>
        <v>0</v>
      </c>
      <c r="AE62" s="63">
        <f t="shared" ref="AE62:AG62" si="26">SUM(AE7:AE61)</f>
        <v>412</v>
      </c>
      <c r="AF62" s="13">
        <f t="shared" si="26"/>
        <v>0</v>
      </c>
      <c r="AG62" s="35">
        <f t="shared" si="26"/>
        <v>0</v>
      </c>
      <c r="AH62" s="12">
        <f t="shared" ref="AH62:AJ62" si="27">SUM(AH7:AH61)</f>
        <v>3914</v>
      </c>
      <c r="AI62" s="13">
        <f t="shared" si="27"/>
        <v>0</v>
      </c>
      <c r="AJ62" s="35">
        <f t="shared" si="27"/>
        <v>0</v>
      </c>
      <c r="AK62" s="12"/>
      <c r="AL62" s="13"/>
      <c r="AM62" s="35"/>
    </row>
    <row r="63" spans="1:39" ht="15" customHeight="1">
      <c r="A63" s="5"/>
      <c r="B63" s="5"/>
      <c r="C63" s="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9" ht="15" customHeight="1">
      <c r="A64" s="5"/>
      <c r="B64" s="5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5" customHeight="1">
      <c r="A65" s="5"/>
      <c r="B65" s="46" t="s">
        <v>79</v>
      </c>
      <c r="C65" s="46"/>
      <c r="D65" s="46"/>
      <c r="E65" s="46"/>
      <c r="F65" s="46"/>
      <c r="G65" s="45" t="s">
        <v>102</v>
      </c>
      <c r="H65" s="45"/>
      <c r="I65" s="45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>
      <c r="B66" s="46"/>
      <c r="C66" s="46"/>
      <c r="D66" s="46"/>
      <c r="E66" s="46"/>
      <c r="F66" s="46"/>
      <c r="G66" s="33">
        <v>13</v>
      </c>
      <c r="H66" s="26">
        <v>14</v>
      </c>
      <c r="I66" s="26">
        <v>15</v>
      </c>
      <c r="K66" s="54" t="s">
        <v>81</v>
      </c>
      <c r="L66" s="55"/>
      <c r="M66" s="55"/>
      <c r="N66" s="55"/>
      <c r="O66" s="55"/>
      <c r="P66" s="55"/>
      <c r="Q66" s="55"/>
      <c r="R66" s="56"/>
    </row>
    <row r="67" spans="1:30">
      <c r="A67">
        <v>4</v>
      </c>
      <c r="B67" s="43" t="s">
        <v>82</v>
      </c>
      <c r="C67" s="44"/>
      <c r="D67" s="44"/>
      <c r="E67" s="44"/>
      <c r="F67" s="44"/>
      <c r="G67" s="62">
        <f>(+D62)/55</f>
        <v>7.2363636363636363</v>
      </c>
      <c r="H67" s="32">
        <f t="shared" ref="H67:I67" si="28">(+E62)/55</f>
        <v>0</v>
      </c>
      <c r="I67" s="32">
        <f t="shared" si="28"/>
        <v>0</v>
      </c>
      <c r="J67" s="3"/>
      <c r="K67" s="50" t="s">
        <v>92</v>
      </c>
      <c r="L67" s="51"/>
      <c r="M67" s="51"/>
      <c r="N67" s="52"/>
      <c r="O67" s="50" t="s">
        <v>93</v>
      </c>
      <c r="P67" s="51"/>
      <c r="Q67" s="51"/>
      <c r="R67" s="52"/>
    </row>
    <row r="68" spans="1:30">
      <c r="A68">
        <v>5</v>
      </c>
      <c r="B68" s="43" t="s">
        <v>84</v>
      </c>
      <c r="C68" s="44"/>
      <c r="D68" s="44"/>
      <c r="E68" s="44"/>
      <c r="F68" s="44"/>
      <c r="G68" s="32">
        <f>+G62/55</f>
        <v>7.2</v>
      </c>
      <c r="H68" s="32">
        <f t="shared" ref="H68:I68" si="29">+H62/55</f>
        <v>0</v>
      </c>
      <c r="I68" s="32">
        <f t="shared" si="29"/>
        <v>0</v>
      </c>
      <c r="J68" s="3"/>
      <c r="K68" s="47" t="s">
        <v>94</v>
      </c>
      <c r="L68" s="48"/>
      <c r="M68" s="48"/>
      <c r="N68" s="49"/>
      <c r="O68" s="47" t="s">
        <v>114</v>
      </c>
      <c r="P68" s="48"/>
      <c r="Q68" s="48"/>
      <c r="R68" s="49"/>
    </row>
    <row r="69" spans="1:30">
      <c r="A69">
        <v>2</v>
      </c>
      <c r="B69" s="43" t="s">
        <v>85</v>
      </c>
      <c r="C69" s="44"/>
      <c r="D69" s="44"/>
      <c r="E69" s="44"/>
      <c r="F69" s="44"/>
      <c r="G69" s="62">
        <f>+J62/55</f>
        <v>7.3454545454545457</v>
      </c>
      <c r="H69" s="32">
        <f t="shared" ref="H69:I69" si="30">+K62/55</f>
        <v>0</v>
      </c>
      <c r="I69" s="32">
        <f t="shared" si="30"/>
        <v>0</v>
      </c>
      <c r="K69" s="47" t="s">
        <v>95</v>
      </c>
      <c r="L69" s="48"/>
      <c r="M69" s="48"/>
      <c r="N69" s="49"/>
      <c r="O69" s="47" t="s">
        <v>96</v>
      </c>
      <c r="P69" s="48"/>
      <c r="Q69" s="48"/>
      <c r="R69" s="49"/>
    </row>
    <row r="70" spans="1:30">
      <c r="A70">
        <v>9</v>
      </c>
      <c r="B70" s="43" t="s">
        <v>86</v>
      </c>
      <c r="C70" s="44"/>
      <c r="D70" s="44"/>
      <c r="E70" s="44"/>
      <c r="F70" s="44"/>
      <c r="G70" s="32">
        <f>+M62/55</f>
        <v>6.9818181818181815</v>
      </c>
      <c r="H70" s="32">
        <f t="shared" ref="H70:I70" si="31">+N62/55</f>
        <v>0</v>
      </c>
      <c r="I70" s="32">
        <f t="shared" si="31"/>
        <v>0</v>
      </c>
      <c r="K70" s="47" t="s">
        <v>97</v>
      </c>
      <c r="L70" s="48"/>
      <c r="M70" s="48"/>
      <c r="N70" s="49"/>
      <c r="O70" s="47" t="s">
        <v>98</v>
      </c>
      <c r="P70" s="48"/>
      <c r="Q70" s="48"/>
      <c r="R70" s="49"/>
    </row>
    <row r="71" spans="1:30">
      <c r="A71">
        <v>10</v>
      </c>
      <c r="B71" s="43" t="s">
        <v>77</v>
      </c>
      <c r="C71" s="44"/>
      <c r="D71" s="44"/>
      <c r="E71" s="44"/>
      <c r="F71" s="44"/>
      <c r="G71" s="32">
        <f>+P62/55</f>
        <v>6.2545454545454549</v>
      </c>
      <c r="H71" s="32">
        <f t="shared" ref="H71:I71" si="32">+Q62/55</f>
        <v>0</v>
      </c>
      <c r="I71" s="32">
        <f t="shared" si="32"/>
        <v>0</v>
      </c>
      <c r="K71" s="47" t="s">
        <v>99</v>
      </c>
      <c r="L71" s="48"/>
      <c r="M71" s="48"/>
      <c r="N71" s="49"/>
      <c r="O71" s="47" t="s">
        <v>100</v>
      </c>
      <c r="P71" s="48"/>
      <c r="Q71" s="48"/>
      <c r="R71" s="49"/>
    </row>
    <row r="72" spans="1:30">
      <c r="A72">
        <v>6</v>
      </c>
      <c r="B72" s="43" t="s">
        <v>87</v>
      </c>
      <c r="C72" s="44"/>
      <c r="D72" s="44"/>
      <c r="E72" s="44"/>
      <c r="F72" s="44"/>
      <c r="G72" s="32">
        <f>+S62/55</f>
        <v>7.1818181818181817</v>
      </c>
      <c r="H72" s="32">
        <f t="shared" ref="H72:I72" si="33">+T62/55</f>
        <v>0</v>
      </c>
      <c r="I72" s="32">
        <f t="shared" si="33"/>
        <v>0</v>
      </c>
      <c r="K72" s="47" t="s">
        <v>101</v>
      </c>
      <c r="L72" s="48"/>
      <c r="M72" s="48"/>
      <c r="N72" s="49"/>
      <c r="O72" s="47" t="s">
        <v>80</v>
      </c>
      <c r="P72" s="48"/>
      <c r="Q72" s="48"/>
      <c r="R72" s="49"/>
    </row>
    <row r="73" spans="1:30">
      <c r="A73">
        <v>7</v>
      </c>
      <c r="B73" s="43" t="s">
        <v>103</v>
      </c>
      <c r="C73" s="44"/>
      <c r="D73" s="44"/>
      <c r="E73" s="44"/>
      <c r="F73" s="44"/>
      <c r="G73" s="32">
        <f>+V62/55</f>
        <v>7.163636363636364</v>
      </c>
      <c r="H73" s="32">
        <f t="shared" ref="H73:I73" si="34">+W62/55</f>
        <v>0</v>
      </c>
      <c r="I73" s="32">
        <f t="shared" si="34"/>
        <v>0</v>
      </c>
    </row>
    <row r="74" spans="1:30">
      <c r="A74">
        <v>8</v>
      </c>
      <c r="B74" s="43" t="s">
        <v>88</v>
      </c>
      <c r="C74" s="44"/>
      <c r="D74" s="44"/>
      <c r="E74" s="44"/>
      <c r="F74" s="44"/>
      <c r="G74" s="32">
        <f>+Y62/55</f>
        <v>7.0545454545454547</v>
      </c>
      <c r="H74" s="32">
        <f t="shared" ref="H74:I74" si="35">+Z62/55</f>
        <v>0</v>
      </c>
      <c r="I74" s="32">
        <f t="shared" si="35"/>
        <v>0</v>
      </c>
    </row>
    <row r="75" spans="1:30">
      <c r="A75">
        <v>3</v>
      </c>
      <c r="B75" s="43" t="s">
        <v>89</v>
      </c>
      <c r="C75" s="44"/>
      <c r="D75" s="44"/>
      <c r="E75" s="44"/>
      <c r="F75" s="44"/>
      <c r="G75" s="62">
        <f>+AB62/55</f>
        <v>7.2545454545454549</v>
      </c>
      <c r="H75" s="32">
        <f t="shared" ref="H75:I75" si="36">+AC62/55</f>
        <v>0</v>
      </c>
      <c r="I75" s="32">
        <f t="shared" si="36"/>
        <v>0</v>
      </c>
    </row>
    <row r="76" spans="1:30">
      <c r="A76">
        <v>1</v>
      </c>
      <c r="B76" s="43" t="s">
        <v>90</v>
      </c>
      <c r="C76" s="44"/>
      <c r="D76" s="44"/>
      <c r="E76" s="44"/>
      <c r="F76" s="44"/>
      <c r="G76" s="62">
        <f>+AE62/55</f>
        <v>7.4909090909090912</v>
      </c>
      <c r="H76" s="32">
        <f t="shared" ref="H76:I76" si="37">+AF62/55</f>
        <v>0</v>
      </c>
      <c r="I76" s="32">
        <f t="shared" si="37"/>
        <v>0</v>
      </c>
    </row>
  </sheetData>
  <autoFilter ref="A5:C62">
    <filterColumn colId="1"/>
  </autoFilter>
  <mergeCells count="52">
    <mergeCell ref="AK4:AM4"/>
    <mergeCell ref="AK5:AM5"/>
    <mergeCell ref="K72:N72"/>
    <mergeCell ref="O68:R68"/>
    <mergeCell ref="O69:R69"/>
    <mergeCell ref="A62:C62"/>
    <mergeCell ref="Y4:AA4"/>
    <mergeCell ref="D5:F5"/>
    <mergeCell ref="G5:I5"/>
    <mergeCell ref="K67:N67"/>
    <mergeCell ref="B67:F67"/>
    <mergeCell ref="B68:F68"/>
    <mergeCell ref="B69:F69"/>
    <mergeCell ref="K70:N70"/>
    <mergeCell ref="K71:N71"/>
    <mergeCell ref="V4:X4"/>
    <mergeCell ref="J5:L5"/>
    <mergeCell ref="M5:O5"/>
    <mergeCell ref="K66:R66"/>
    <mergeCell ref="K68:N68"/>
    <mergeCell ref="K69:N69"/>
    <mergeCell ref="A2:AD3"/>
    <mergeCell ref="AE4:AG4"/>
    <mergeCell ref="S4:U4"/>
    <mergeCell ref="S5:U5"/>
    <mergeCell ref="V5:X5"/>
    <mergeCell ref="Y5:AA5"/>
    <mergeCell ref="AB5:AD5"/>
    <mergeCell ref="AE5:AG5"/>
    <mergeCell ref="A1:AD1"/>
    <mergeCell ref="D4:F4"/>
    <mergeCell ref="G4:I4"/>
    <mergeCell ref="J4:L4"/>
    <mergeCell ref="M4:O4"/>
    <mergeCell ref="P4:R4"/>
    <mergeCell ref="AB4:AD4"/>
    <mergeCell ref="AH4:AJ4"/>
    <mergeCell ref="AH5:AJ5"/>
    <mergeCell ref="B75:F75"/>
    <mergeCell ref="B76:F76"/>
    <mergeCell ref="G65:I65"/>
    <mergeCell ref="B65:F66"/>
    <mergeCell ref="B70:F70"/>
    <mergeCell ref="B71:F71"/>
    <mergeCell ref="B72:F72"/>
    <mergeCell ref="B73:F73"/>
    <mergeCell ref="B74:F74"/>
    <mergeCell ref="O70:R70"/>
    <mergeCell ref="O71:R71"/>
    <mergeCell ref="O72:R72"/>
    <mergeCell ref="O67:R67"/>
    <mergeCell ref="P5:R5"/>
  </mergeCells>
  <conditionalFormatting sqref="F62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  <cfRule type="dataBar" priority="25">
      <dataBar>
        <cfvo type="num" val="0"/>
        <cfvo type="num" val="5"/>
        <color rgb="FF00B050"/>
      </dataBar>
    </cfRule>
  </conditionalFormatting>
  <conditionalFormatting sqref="K68:K72"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68:O72"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68"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69"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70">
    <cfRule type="colorScale" priority="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71">
    <cfRule type="colorScale" priority="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72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O67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H7:AJ6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D7:AG61">
    <cfRule type="iconSet" priority="28">
      <iconSet iconSet="3Flags">
        <cfvo type="percent" val="0"/>
        <cfvo type="percent" val="33"/>
        <cfvo type="percent" val="67"/>
      </iconSet>
    </cfRule>
  </conditionalFormatting>
  <conditionalFormatting sqref="AK7:AM62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fgordo</dc:creator>
  <cp:lastModifiedBy>smendicoa</cp:lastModifiedBy>
  <dcterms:created xsi:type="dcterms:W3CDTF">2012-08-03T12:49:26Z</dcterms:created>
  <dcterms:modified xsi:type="dcterms:W3CDTF">2013-11-18T14:37:05Z</dcterms:modified>
</cp:coreProperties>
</file>