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6" yWindow="72" windowWidth="15480" windowHeight="5136" activeTab="1"/>
  </bookViews>
  <sheets>
    <sheet name="Información de Cabecera" sheetId="7" r:id="rId1"/>
    <sheet name="ANEXO X.a" sheetId="4" r:id="rId2"/>
    <sheet name="ANEXO X.b" sheetId="5" r:id="rId3"/>
    <sheet name="ANEXO XI" sheetId="8" r:id="rId4"/>
  </sheets>
  <externalReferences>
    <externalReference r:id="rId5"/>
    <externalReference r:id="rId6"/>
  </externalReferences>
  <definedNames>
    <definedName name="_xlnm._FilterDatabase" localSheetId="1" hidden="1">'ANEXO X.a'!$A$15:$L$15</definedName>
    <definedName name="_xlnm._FilterDatabase" localSheetId="2" hidden="1">'ANEXO X.b'!$A$14:$K$14</definedName>
    <definedName name="_xlnm._FilterDatabase" localSheetId="3" hidden="1">'ANEXO XI'!$A$14:$G$14</definedName>
    <definedName name="_Order2" hidden="1">255</definedName>
    <definedName name="ajusteMO">#REF!</definedName>
    <definedName name="Indices">[1]Validaciones!$B$79:$B$83</definedName>
    <definedName name="Insumos_Directo_Indirecto" localSheetId="0">[1]Validaciones!$B$61:$B$63</definedName>
    <definedName name="Insumos_Directo_Indirecto">[2]Validaciones!$B$61:$B$63</definedName>
    <definedName name="T_Actividad">[1]Validaciones!$B$4:$B$8</definedName>
    <definedName name="T_Gremio">[1]Validaciones!$D$4:$D$38</definedName>
    <definedName name="T_Nro_CCT">[1]Validaciones!$F$4:$F$11</definedName>
    <definedName name="T_Provincia">[1]Validaciones!$B$11:$B$17</definedName>
    <definedName name="T_Relac_con_servic">[1]Validaciones!$B$39:$B$42</definedName>
    <definedName name="T_rubro">[1]Validaciones!$F$19:$F$23</definedName>
    <definedName name="T_sino">[1]Validaciones!$B$28:$B$29</definedName>
    <definedName name="T_Situac_actual">[1]Validaciones!$B$34:$B$35</definedName>
    <definedName name="T_Tipo_neumat">[1]Validaciones!$B$46:$B$47</definedName>
    <definedName name="T_UUNN">[1]Validaciones!$B$23:$B$25</definedName>
    <definedName name="Tipo_Insumos" localSheetId="0">[1]Validaciones!$B$69:$B$73</definedName>
    <definedName name="Tipo_Insumos">[2]Validaciones!$B$69:$B$73</definedName>
    <definedName name="Vehículos" localSheetId="3">[1]Validaciones!#REF!</definedName>
    <definedName name="Vehículos">[1]Validaciones!#REF!</definedName>
    <definedName name="Zona">[1]Validaciones!$B$51:$B$57</definedName>
  </definedNames>
  <calcPr calcId="125725"/>
</workbook>
</file>

<file path=xl/calcChain.xml><?xml version="1.0" encoding="utf-8"?>
<calcChain xmlns="http://schemas.openxmlformats.org/spreadsheetml/2006/main">
  <c r="B2" i="4"/>
  <c r="B2" i="8"/>
  <c r="C12"/>
  <c r="C11"/>
  <c r="C10"/>
  <c r="C9"/>
  <c r="C8"/>
  <c r="C7"/>
  <c r="C12" i="4"/>
  <c r="C11"/>
  <c r="C10"/>
  <c r="C9"/>
  <c r="C8"/>
  <c r="C7"/>
  <c r="C12" i="5"/>
  <c r="C11"/>
  <c r="C10"/>
  <c r="C9"/>
  <c r="C8"/>
  <c r="C7"/>
  <c r="H13" i="7"/>
</calcChain>
</file>

<file path=xl/comments1.xml><?xml version="1.0" encoding="utf-8"?>
<comments xmlns="http://schemas.openxmlformats.org/spreadsheetml/2006/main">
  <authors>
    <author>Celeste Olivares</author>
    <author>didemi</author>
  </authors>
  <commentList>
    <comment ref="F15" authorId="0">
      <text>
        <r>
          <rPr>
            <sz val="8"/>
            <color indexed="81"/>
            <rFont val="Tahoma"/>
            <family val="2"/>
          </rPr>
          <t>Sólo para Petroleros Privados:
Corresponde al Título del CC ( II, III o IV)</t>
        </r>
      </text>
    </comment>
    <comment ref="H15" authorId="0">
      <text>
        <r>
          <rPr>
            <sz val="8"/>
            <color indexed="81"/>
            <rFont val="Tahoma"/>
            <family val="2"/>
          </rPr>
          <t>Sólo para Petroleros Privados: ejemplo D, Y, A, B, G, etc.</t>
        </r>
      </text>
    </comment>
    <comment ref="J15" authorId="1">
      <text>
        <r>
          <rPr>
            <b/>
            <sz val="8"/>
            <color indexed="81"/>
            <rFont val="Tahoma"/>
            <family val="2"/>
          </rPr>
          <t>Consignar Zona según Anexo Art. 20 CCT 396/04</t>
        </r>
      </text>
    </comment>
  </commentList>
</comments>
</file>

<file path=xl/sharedStrings.xml><?xml version="1.0" encoding="utf-8"?>
<sst xmlns="http://schemas.openxmlformats.org/spreadsheetml/2006/main" count="263" uniqueCount="115">
  <si>
    <t>Potencia HP</t>
  </si>
  <si>
    <t>Vida útil estimada</t>
  </si>
  <si>
    <t>Propio / Alquilado</t>
  </si>
  <si>
    <t>Gremio</t>
  </si>
  <si>
    <t>Categoría</t>
  </si>
  <si>
    <t>Apellido y Nombre o Denominación del contratista:</t>
  </si>
  <si>
    <t>CUIT:</t>
  </si>
  <si>
    <t>Contrato N°:</t>
  </si>
  <si>
    <t xml:space="preserve">Fecha inicio: </t>
  </si>
  <si>
    <t>Zona:</t>
  </si>
  <si>
    <t>Duración (en meses):</t>
  </si>
  <si>
    <t>Título</t>
  </si>
  <si>
    <t>Turno</t>
  </si>
  <si>
    <t>Función</t>
  </si>
  <si>
    <t xml:space="preserve">Provincia </t>
  </si>
  <si>
    <t>Área Operativa</t>
  </si>
  <si>
    <t>Apellido y Nombre</t>
  </si>
  <si>
    <t>CUIL / CUIT</t>
  </si>
  <si>
    <t>Marca y modelo</t>
  </si>
  <si>
    <t>Descripción del equipo</t>
  </si>
  <si>
    <t>Cantidad</t>
  </si>
  <si>
    <t>Año de fabricación</t>
  </si>
  <si>
    <t>Afectación al contrato       (en %)</t>
  </si>
  <si>
    <t>Propio /
Subcontratado</t>
  </si>
  <si>
    <t>Matrícula</t>
  </si>
  <si>
    <t>MAGNITUD KM-HS</t>
  </si>
  <si>
    <t>Apellido y Nombre o Denominación del Contratista:</t>
  </si>
  <si>
    <t>Fecha Información</t>
  </si>
  <si>
    <t>Provincias donde se ejecuta:</t>
  </si>
  <si>
    <t>NEUQUEN</t>
  </si>
  <si>
    <t>.</t>
  </si>
  <si>
    <t>Porcentaje Incidencia</t>
  </si>
  <si>
    <t>Total</t>
  </si>
  <si>
    <t>Descripción del servicio</t>
  </si>
  <si>
    <t>ANEXO X.a - NOMINA DEL PERSONAL OFRECIDO PARA LA REALIZACION DE LOS TRABAJOS</t>
  </si>
  <si>
    <t>% de Afectación al Servicio</t>
  </si>
  <si>
    <t>ANEXO X.b - NOMINA DE EQUIPOS, VEHICULOS y HERRAMIENTAS</t>
  </si>
  <si>
    <t>ORDEN</t>
  </si>
  <si>
    <t xml:space="preserve">
DESCRIPCIÓN</t>
  </si>
  <si>
    <t>AFECTACIÓN AL 
CONTRATO</t>
  </si>
  <si>
    <t>TIPO</t>
  </si>
  <si>
    <t>UNIDAD
DE
MEDIDA</t>
  </si>
  <si>
    <t>CANTIDAD</t>
  </si>
  <si>
    <t>MARCA DEL MATERIAL</t>
  </si>
  <si>
    <t>(en %)</t>
  </si>
  <si>
    <t>ANEXO XI - NOMINA DE MATERIALES</t>
  </si>
  <si>
    <t>"SRV. PRUEBAS HIDRÁULICAS A POZOS INYECTORES  - UN NQN Y RN"</t>
  </si>
  <si>
    <t>CONCURSO DE PRECIOS N° 53-7297-15</t>
  </si>
  <si>
    <t>Oil Addper Service (Grupo OAS)</t>
  </si>
  <si>
    <t>30728582545</t>
  </si>
  <si>
    <t>XXXX</t>
  </si>
  <si>
    <t>Operador</t>
  </si>
  <si>
    <t>Motobomba</t>
  </si>
  <si>
    <t>VW</t>
  </si>
  <si>
    <t>Propio</t>
  </si>
  <si>
    <t>Horas</t>
  </si>
  <si>
    <t>Unidad Liviana 4 x 4</t>
  </si>
  <si>
    <t>Toyota</t>
  </si>
  <si>
    <t>Kilometros</t>
  </si>
  <si>
    <t>Unidad Liviana 4 x 5</t>
  </si>
  <si>
    <t>Alquilada</t>
  </si>
  <si>
    <t>Lineas de bombeo</t>
  </si>
  <si>
    <t>Certificacion linea de bombeo</t>
  </si>
  <si>
    <t>Mantenimiento Registrador electronico</t>
  </si>
  <si>
    <t>Manometros analogicos</t>
  </si>
  <si>
    <t>Certificacion manometros analogicos</t>
  </si>
  <si>
    <t>Transmisores de presion</t>
  </si>
  <si>
    <t>DETECTOR MSA ALTAIR 4X CON CERTIFICADO</t>
  </si>
  <si>
    <t xml:space="preserve"> CERTIFICACION DETECTOR MSA ALTAIR </t>
  </si>
  <si>
    <t>Recarga y certificacion de extintores 10 kgm</t>
  </si>
  <si>
    <t>Recarga y certificacion de extintores 05 kgm</t>
  </si>
  <si>
    <t>Herramientas varias de mano</t>
  </si>
  <si>
    <t>Herramientas Llaves stilson / Masa</t>
  </si>
  <si>
    <t>Elemetos de seguridad (Conos, Manga de viento; equipo d escape Botiquin)</t>
  </si>
  <si>
    <t>Abono rastreo satelital</t>
  </si>
  <si>
    <t>Articulos librería</t>
  </si>
  <si>
    <t>Mantenimiento Obrador</t>
  </si>
  <si>
    <t>Trapos</t>
  </si>
  <si>
    <t>Detergente industrial</t>
  </si>
  <si>
    <t>Comunicación</t>
  </si>
  <si>
    <t>Mantenimiento Certificacion sistema de gestion</t>
  </si>
  <si>
    <t>Logitica operativa</t>
  </si>
  <si>
    <t>Mantenimiento set de Bombeo</t>
  </si>
  <si>
    <t>Premio Incentivo a la Seguridad</t>
  </si>
  <si>
    <t>Centros Operativos, Mantenimiento y Logistica</t>
  </si>
  <si>
    <t>VTV Unidades Pesadas/Livianas</t>
  </si>
  <si>
    <t>Insumos Consumibles</t>
  </si>
  <si>
    <t>Materiales</t>
  </si>
  <si>
    <t>Instrumentos</t>
  </si>
  <si>
    <t>Herramientas</t>
  </si>
  <si>
    <t>Gastos de Personal</t>
  </si>
  <si>
    <t>Unidad</t>
  </si>
  <si>
    <t>Supervisor</t>
  </si>
  <si>
    <t>Responsable Seguridad</t>
  </si>
  <si>
    <t>Auxiliar de Seguridad</t>
  </si>
  <si>
    <t>RRHH</t>
  </si>
  <si>
    <t>Mecanico</t>
  </si>
  <si>
    <t>Electricista</t>
  </si>
  <si>
    <t>Personal Jerarquico Neuquen</t>
  </si>
  <si>
    <t>Petroleros Privados Neuquen</t>
  </si>
  <si>
    <t>Ayudante</t>
  </si>
  <si>
    <t>Gerente Operaciones</t>
  </si>
  <si>
    <t>Relevo Vacaciones Operadores</t>
  </si>
  <si>
    <t>Relevo Vacaciones Ayudantes</t>
  </si>
  <si>
    <t>Administracion</t>
  </si>
  <si>
    <t>Coordinación</t>
  </si>
  <si>
    <t>Neuquen</t>
  </si>
  <si>
    <t>Rio Negro</t>
  </si>
  <si>
    <t>La Pampa</t>
  </si>
  <si>
    <t>L</t>
  </si>
  <si>
    <t>D</t>
  </si>
  <si>
    <t>H</t>
  </si>
  <si>
    <t>Produccion</t>
  </si>
  <si>
    <t>B</t>
  </si>
  <si>
    <t>Obrador</t>
  </si>
</sst>
</file>

<file path=xl/styles.xml><?xml version="1.0" encoding="utf-8"?>
<styleSheet xmlns="http://schemas.openxmlformats.org/spreadsheetml/2006/main">
  <numFmts count="7">
    <numFmt numFmtId="164" formatCode="General_)"/>
    <numFmt numFmtId="165" formatCode="dd/mm/yyyy;@"/>
    <numFmt numFmtId="166" formatCode="[$-C0A]mmm\-yy;@"/>
    <numFmt numFmtId="167" formatCode="_(* #,##0.00_);_(* \(#,##0.00\);_(* &quot;-&quot;??_);_(@_)"/>
    <numFmt numFmtId="168" formatCode="&quot;$&quot;#,##0\ ;\(&quot;$&quot;#,##0\)"/>
    <numFmt numFmtId="169" formatCode="_-* #,##0.00\ [$€]_-;\-* #,##0.00\ [$€]_-;_-* &quot;-&quot;??\ [$€]_-;_-@_-"/>
    <numFmt numFmtId="170" formatCode="&quot;$&quot;#,##0.00\ ;\(&quot;$&quot;#,##0.00\)"/>
  </numFmts>
  <fonts count="5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color indexed="9"/>
      <name val="Calibri"/>
      <family val="2"/>
    </font>
    <font>
      <sz val="12"/>
      <color indexed="8"/>
      <name val="Arial"/>
      <family val="2"/>
    </font>
    <font>
      <sz val="8"/>
      <name val="Courier"/>
      <family val="3"/>
    </font>
    <font>
      <b/>
      <sz val="8"/>
      <color indexed="19"/>
      <name val="Arial"/>
      <family val="2"/>
    </font>
    <font>
      <sz val="10"/>
      <color indexed="8"/>
      <name val="Arial"/>
      <family val="2"/>
    </font>
    <font>
      <sz val="10"/>
      <name val="Courier"/>
      <family val="3"/>
    </font>
    <font>
      <b/>
      <sz val="10"/>
      <color indexed="19"/>
      <name val="Arial"/>
      <family val="2"/>
    </font>
    <font>
      <b/>
      <sz val="11"/>
      <color indexed="9"/>
      <name val="Calibri"/>
      <family val="2"/>
    </font>
    <font>
      <b/>
      <sz val="12"/>
      <color indexed="8"/>
      <name val="Calibri"/>
      <family val="2"/>
    </font>
    <font>
      <b/>
      <sz val="14"/>
      <color indexed="9"/>
      <name val="Calibri"/>
      <family val="2"/>
    </font>
    <font>
      <sz val="12"/>
      <color indexed="8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8"/>
      <color indexed="19"/>
      <name val="Calibri"/>
      <family val="2"/>
    </font>
    <font>
      <sz val="10"/>
      <color indexed="8"/>
      <name val="Calibri"/>
      <family val="2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sz val="12"/>
      <name val="Courier"/>
      <family val="3"/>
    </font>
    <font>
      <sz val="12"/>
      <name val="Verdana"/>
      <family val="2"/>
    </font>
    <font>
      <sz val="10"/>
      <name val="Verdana"/>
      <family val="2"/>
    </font>
    <font>
      <sz val="11"/>
      <name val="Verdana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24"/>
      <name val="Arial"/>
      <family val="2"/>
    </font>
    <font>
      <sz val="12"/>
      <name val="Courier"/>
      <family val="3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name val="Times New Roman"/>
      <family val="1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61"/>
      <name val="Arial"/>
      <family val="2"/>
    </font>
    <font>
      <sz val="8"/>
      <color indexed="8"/>
      <name val="Arial"/>
      <family val="2"/>
    </font>
    <font>
      <b/>
      <sz val="11"/>
      <color theme="0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A5A5A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theme="0" tint="-0.14996795556505021"/>
      </left>
      <right style="thick">
        <color theme="0" tint="-0.14996795556505021"/>
      </right>
      <top style="thick">
        <color theme="0" tint="-0.14996795556505021"/>
      </top>
      <bottom style="thick">
        <color theme="0" tint="-0.14996795556505021"/>
      </bottom>
      <diagonal/>
    </border>
    <border>
      <left style="thick">
        <color theme="0" tint="-0.14996795556505021"/>
      </left>
      <right/>
      <top style="thick">
        <color theme="0" tint="-0.14996795556505021"/>
      </top>
      <bottom style="thick">
        <color theme="0" tint="-0.14996795556505021"/>
      </bottom>
      <diagonal/>
    </border>
    <border>
      <left/>
      <right/>
      <top style="thick">
        <color theme="0" tint="-0.14996795556505021"/>
      </top>
      <bottom style="thick">
        <color theme="0" tint="-0.14996795556505021"/>
      </bottom>
      <diagonal/>
    </border>
    <border>
      <left/>
      <right style="thick">
        <color theme="0" tint="-0.14996795556505021"/>
      </right>
      <top style="thick">
        <color theme="0" tint="-0.14996795556505021"/>
      </top>
      <bottom style="thick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9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5" fillId="20" borderId="1" applyNumberFormat="0" applyAlignment="0" applyProtection="0"/>
    <xf numFmtId="0" fontId="53" fillId="26" borderId="24" applyNumberFormat="0" applyAlignment="0" applyProtection="0"/>
    <xf numFmtId="0" fontId="6" fillId="21" borderId="2" applyNumberFormat="0" applyAlignment="0" applyProtection="0"/>
    <xf numFmtId="3" fontId="40" fillId="0" borderId="0" applyFont="0" applyFill="0" applyBorder="0" applyAlignment="0" applyProtection="0"/>
    <xf numFmtId="168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40" fillId="0" borderId="0" applyFont="0" applyFill="0" applyBorder="0" applyAlignment="0" applyProtection="0"/>
    <xf numFmtId="2" fontId="40" fillId="0" borderId="0" applyFont="0" applyFill="0" applyBorder="0" applyAlignment="0" applyProtection="0"/>
    <xf numFmtId="2" fontId="40" fillId="0" borderId="0" applyFont="0" applyFill="0" applyBorder="0" applyAlignment="0" applyProtection="0"/>
    <xf numFmtId="0" fontId="24" fillId="4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1" applyNumberFormat="0" applyAlignment="0" applyProtection="0"/>
    <xf numFmtId="0" fontId="26" fillId="0" borderId="3" applyNumberFormat="0" applyFill="0" applyAlignment="0" applyProtection="0"/>
    <xf numFmtId="167" fontId="4" fillId="0" borderId="0" applyFont="0" applyFill="0" applyBorder="0" applyAlignment="0" applyProtection="0"/>
    <xf numFmtId="170" fontId="40" fillId="0" borderId="0" applyFont="0" applyFill="0" applyBorder="0" applyAlignment="0" applyProtection="0"/>
    <xf numFmtId="168" fontId="40" fillId="0" borderId="0" applyFont="0" applyFill="0" applyBorder="0" applyAlignment="0" applyProtection="0"/>
    <xf numFmtId="164" fontId="34" fillId="0" borderId="0"/>
    <xf numFmtId="0" fontId="41" fillId="0" borderId="0"/>
    <xf numFmtId="0" fontId="4" fillId="22" borderId="5" applyNumberFormat="0" applyFont="0" applyAlignment="0" applyProtection="0"/>
    <xf numFmtId="0" fontId="30" fillId="20" borderId="6" applyNumberFormat="0" applyAlignment="0" applyProtection="0"/>
    <xf numFmtId="9" fontId="4" fillId="0" borderId="0" applyFont="0" applyFill="0" applyBorder="0" applyAlignment="0" applyProtection="0"/>
    <xf numFmtId="0" fontId="42" fillId="0" borderId="0" applyNumberFormat="0" applyFont="0" applyFill="0" applyBorder="0" applyAlignment="0" applyProtection="0">
      <alignment horizontal="left"/>
    </xf>
    <xf numFmtId="15" fontId="42" fillId="0" borderId="0" applyFont="0" applyFill="0" applyBorder="0" applyAlignment="0" applyProtection="0"/>
    <xf numFmtId="4" fontId="42" fillId="0" borderId="0" applyFont="0" applyFill="0" applyBorder="0" applyAlignment="0" applyProtection="0"/>
    <xf numFmtId="0" fontId="43" fillId="0" borderId="7">
      <alignment horizontal="center"/>
    </xf>
    <xf numFmtId="3" fontId="42" fillId="0" borderId="0" applyFont="0" applyFill="0" applyBorder="0" applyAlignment="0" applyProtection="0"/>
    <xf numFmtId="0" fontId="42" fillId="23" borderId="0" applyNumberFormat="0" applyFont="0" applyBorder="0" applyAlignment="0" applyProtection="0"/>
    <xf numFmtId="4" fontId="40" fillId="0" borderId="0" applyFont="0" applyFill="0" applyBorder="0" applyAlignment="0" applyProtection="0"/>
    <xf numFmtId="3" fontId="40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9" fontId="56" fillId="0" borderId="0" applyFont="0" applyFill="0" applyBorder="0" applyAlignment="0" applyProtection="0"/>
    <xf numFmtId="0" fontId="4" fillId="0" borderId="0"/>
  </cellStyleXfs>
  <cellXfs count="101">
    <xf numFmtId="0" fontId="0" fillId="0" borderId="0" xfId="0"/>
    <xf numFmtId="0" fontId="0" fillId="24" borderId="0" xfId="0" applyFill="1"/>
    <xf numFmtId="0" fontId="53" fillId="26" borderId="8" xfId="29" applyBorder="1" applyAlignment="1">
      <alignment horizontal="center" vertical="center"/>
    </xf>
    <xf numFmtId="0" fontId="53" fillId="26" borderId="8" xfId="29" applyBorder="1" applyAlignment="1">
      <alignment horizontal="center" vertical="center" wrapText="1"/>
    </xf>
    <xf numFmtId="0" fontId="14" fillId="24" borderId="0" xfId="0" applyFont="1" applyFill="1"/>
    <xf numFmtId="164" fontId="9" fillId="24" borderId="0" xfId="0" quotePrefix="1" applyNumberFormat="1" applyFont="1" applyFill="1" applyBorder="1" applyAlignment="1" applyProtection="1">
      <alignment horizontal="left" vertical="center"/>
    </xf>
    <xf numFmtId="164" fontId="5" fillId="24" borderId="0" xfId="0" applyNumberFormat="1" applyFont="1" applyFill="1" applyBorder="1" applyAlignment="1" applyProtection="1">
      <alignment horizontal="left" vertical="center"/>
    </xf>
    <xf numFmtId="164" fontId="4" fillId="25" borderId="9" xfId="0" applyNumberFormat="1" applyFont="1" applyFill="1" applyBorder="1" applyAlignment="1" applyProtection="1">
      <alignment horizontal="left" vertical="center"/>
      <protection locked="0"/>
    </xf>
    <xf numFmtId="164" fontId="4" fillId="25" borderId="10" xfId="0" applyNumberFormat="1" applyFont="1" applyFill="1" applyBorder="1" applyAlignment="1" applyProtection="1">
      <alignment horizontal="left" vertical="center"/>
      <protection locked="0"/>
    </xf>
    <xf numFmtId="1" fontId="4" fillId="24" borderId="0" xfId="0" applyNumberFormat="1" applyFont="1" applyFill="1" applyBorder="1" applyAlignment="1" applyProtection="1">
      <alignment horizontal="center" vertical="center"/>
      <protection locked="0"/>
    </xf>
    <xf numFmtId="164" fontId="8" fillId="24" borderId="0" xfId="0" applyNumberFormat="1" applyFont="1" applyFill="1" applyBorder="1" applyAlignment="1" applyProtection="1">
      <alignment horizontal="left" vertical="center"/>
    </xf>
    <xf numFmtId="164" fontId="17" fillId="24" borderId="10" xfId="0" applyNumberFormat="1" applyFont="1" applyFill="1" applyBorder="1" applyAlignment="1" applyProtection="1">
      <alignment horizontal="left" vertical="center" wrapText="1"/>
    </xf>
    <xf numFmtId="49" fontId="17" fillId="24" borderId="9" xfId="0" applyNumberFormat="1" applyFont="1" applyFill="1" applyBorder="1" applyAlignment="1" applyProtection="1">
      <alignment horizontal="left" vertical="center"/>
    </xf>
    <xf numFmtId="164" fontId="19" fillId="24" borderId="0" xfId="0" applyNumberFormat="1" applyFont="1" applyFill="1" applyBorder="1" applyAlignment="1" applyProtection="1">
      <alignment horizontal="left" vertical="center"/>
    </xf>
    <xf numFmtId="164" fontId="17" fillId="24" borderId="10" xfId="0" applyNumberFormat="1" applyFont="1" applyFill="1" applyBorder="1" applyAlignment="1" applyProtection="1">
      <alignment horizontal="left" vertical="center"/>
    </xf>
    <xf numFmtId="164" fontId="20" fillId="24" borderId="0" xfId="0" quotePrefix="1" applyNumberFormat="1" applyFont="1" applyFill="1" applyBorder="1" applyAlignment="1" applyProtection="1">
      <alignment horizontal="left" vertical="center"/>
    </xf>
    <xf numFmtId="164" fontId="19" fillId="24" borderId="11" xfId="0" applyNumberFormat="1" applyFont="1" applyFill="1" applyBorder="1" applyAlignment="1" applyProtection="1">
      <alignment horizontal="left" vertical="center"/>
    </xf>
    <xf numFmtId="164" fontId="19" fillId="24" borderId="10" xfId="0" applyNumberFormat="1" applyFont="1" applyFill="1" applyBorder="1" applyAlignment="1" applyProtection="1">
      <alignment horizontal="left" vertical="center"/>
    </xf>
    <xf numFmtId="0" fontId="21" fillId="24" borderId="0" xfId="0" applyFont="1" applyFill="1"/>
    <xf numFmtId="164" fontId="10" fillId="24" borderId="0" xfId="0" applyNumberFormat="1" applyFont="1" applyFill="1" applyBorder="1" applyAlignment="1" applyProtection="1">
      <alignment vertical="center" wrapText="1"/>
    </xf>
    <xf numFmtId="164" fontId="10" fillId="24" borderId="0" xfId="0" applyNumberFormat="1" applyFont="1" applyFill="1" applyAlignment="1" applyProtection="1">
      <alignment vertical="center" wrapText="1"/>
    </xf>
    <xf numFmtId="164" fontId="11" fillId="25" borderId="12" xfId="0" applyNumberFormat="1" applyFont="1" applyFill="1" applyBorder="1" applyAlignment="1" applyProtection="1">
      <alignment horizontal="left" vertical="center"/>
    </xf>
    <xf numFmtId="164" fontId="11" fillId="25" borderId="13" xfId="0" applyNumberFormat="1" applyFont="1" applyFill="1" applyBorder="1" applyAlignment="1" applyProtection="1">
      <alignment horizontal="left" vertical="center"/>
    </xf>
    <xf numFmtId="164" fontId="2" fillId="24" borderId="0" xfId="0" applyNumberFormat="1" applyFont="1" applyFill="1" applyBorder="1" applyAlignment="1" applyProtection="1">
      <alignment horizontal="left" vertical="center"/>
    </xf>
    <xf numFmtId="164" fontId="12" fillId="24" borderId="0" xfId="0" quotePrefix="1" applyNumberFormat="1" applyFont="1" applyFill="1" applyBorder="1" applyAlignment="1" applyProtection="1">
      <alignment horizontal="left" vertical="center"/>
    </xf>
    <xf numFmtId="0" fontId="21" fillId="0" borderId="0" xfId="0" applyFont="1"/>
    <xf numFmtId="164" fontId="17" fillId="24" borderId="11" xfId="0" applyNumberFormat="1" applyFont="1" applyFill="1" applyBorder="1" applyAlignment="1" applyProtection="1">
      <alignment horizontal="left" vertical="center"/>
    </xf>
    <xf numFmtId="0" fontId="13" fillId="26" borderId="8" xfId="29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25" borderId="9" xfId="0" applyFill="1" applyBorder="1" applyProtection="1">
      <protection locked="0"/>
    </xf>
    <xf numFmtId="0" fontId="0" fillId="24" borderId="0" xfId="0" applyFill="1" applyProtection="1">
      <protection locked="0"/>
    </xf>
    <xf numFmtId="164" fontId="34" fillId="27" borderId="0" xfId="49" applyFill="1" applyBorder="1"/>
    <xf numFmtId="164" fontId="2" fillId="27" borderId="0" xfId="49" applyFont="1" applyFill="1" applyBorder="1" applyAlignment="1" applyProtection="1">
      <alignment horizontal="left" vertical="center" wrapText="1"/>
    </xf>
    <xf numFmtId="164" fontId="34" fillId="27" borderId="0" xfId="49" applyFill="1" applyBorder="1" applyAlignment="1">
      <alignment horizontal="center"/>
    </xf>
    <xf numFmtId="49" fontId="2" fillId="27" borderId="0" xfId="49" applyNumberFormat="1" applyFont="1" applyFill="1" applyBorder="1" applyAlignment="1" applyProtection="1">
      <alignment horizontal="left" vertical="center"/>
    </xf>
    <xf numFmtId="164" fontId="2" fillId="27" borderId="0" xfId="49" applyFont="1" applyFill="1" applyBorder="1" applyAlignment="1" applyProtection="1">
      <alignment horizontal="left" vertical="center"/>
    </xf>
    <xf numFmtId="164" fontId="2" fillId="27" borderId="0" xfId="49" applyFont="1" applyFill="1" applyBorder="1" applyAlignment="1" applyProtection="1">
      <alignment horizontal="right" vertical="center" wrapText="1"/>
    </xf>
    <xf numFmtId="166" fontId="36" fillId="28" borderId="25" xfId="49" applyNumberFormat="1" applyFont="1" applyFill="1" applyBorder="1" applyAlignment="1" applyProtection="1">
      <alignment horizontal="center" vertical="center"/>
      <protection locked="0"/>
    </xf>
    <xf numFmtId="164" fontId="5" fillId="27" borderId="0" xfId="49" applyFont="1" applyFill="1" applyBorder="1" applyAlignment="1" applyProtection="1">
      <alignment horizontal="left" vertical="center"/>
    </xf>
    <xf numFmtId="164" fontId="54" fillId="28" borderId="25" xfId="49" applyFont="1" applyFill="1" applyBorder="1" applyAlignment="1" applyProtection="1">
      <alignment horizontal="center" vertical="center"/>
      <protection locked="0"/>
    </xf>
    <xf numFmtId="164" fontId="11" fillId="27" borderId="0" xfId="49" applyFont="1" applyFill="1" applyBorder="1"/>
    <xf numFmtId="10" fontId="36" fillId="28" borderId="25" xfId="53" applyNumberFormat="1" applyFont="1" applyFill="1" applyBorder="1" applyAlignment="1" applyProtection="1">
      <alignment horizontal="center" vertical="center"/>
      <protection locked="0"/>
    </xf>
    <xf numFmtId="164" fontId="5" fillId="27" borderId="0" xfId="49" applyFont="1" applyFill="1" applyBorder="1" applyAlignment="1" applyProtection="1">
      <alignment horizontal="center" vertical="center"/>
    </xf>
    <xf numFmtId="10" fontId="37" fillId="29" borderId="25" xfId="53" applyNumberFormat="1" applyFont="1" applyFill="1" applyBorder="1" applyAlignment="1" applyProtection="1">
      <alignment horizontal="center" vertical="center"/>
    </xf>
    <xf numFmtId="3" fontId="35" fillId="28" borderId="25" xfId="46" applyNumberFormat="1" applyFont="1" applyFill="1" applyBorder="1" applyAlignment="1" applyProtection="1">
      <alignment horizontal="center" vertical="center"/>
      <protection locked="0"/>
    </xf>
    <xf numFmtId="164" fontId="4" fillId="25" borderId="12" xfId="0" applyNumberFormat="1" applyFont="1" applyFill="1" applyBorder="1" applyAlignment="1" applyProtection="1">
      <alignment vertical="center"/>
      <protection locked="0"/>
    </xf>
    <xf numFmtId="164" fontId="4" fillId="25" borderId="13" xfId="0" applyNumberFormat="1" applyFont="1" applyFill="1" applyBorder="1" applyAlignment="1" applyProtection="1">
      <alignment vertical="center"/>
      <protection locked="0"/>
    </xf>
    <xf numFmtId="164" fontId="16" fillId="0" borderId="0" xfId="0" applyNumberFormat="1" applyFont="1" applyFill="1" applyBorder="1" applyAlignment="1" applyProtection="1">
      <alignment vertical="center" wrapText="1"/>
    </xf>
    <xf numFmtId="164" fontId="7" fillId="0" borderId="0" xfId="0" applyNumberFormat="1" applyFont="1" applyFill="1" applyBorder="1" applyAlignment="1" applyProtection="1">
      <alignment vertical="center" wrapText="1"/>
    </xf>
    <xf numFmtId="164" fontId="45" fillId="24" borderId="14" xfId="0" applyNumberFormat="1" applyFont="1" applyFill="1" applyBorder="1" applyAlignment="1" applyProtection="1">
      <alignment horizontal="center" vertical="center" textRotation="255"/>
    </xf>
    <xf numFmtId="164" fontId="46" fillId="24" borderId="14" xfId="0" applyNumberFormat="1" applyFont="1" applyFill="1" applyBorder="1" applyAlignment="1" applyProtection="1">
      <alignment horizontal="center" vertical="center" wrapText="1"/>
    </xf>
    <xf numFmtId="164" fontId="47" fillId="24" borderId="14" xfId="0" applyNumberFormat="1" applyFont="1" applyFill="1" applyBorder="1" applyAlignment="1" applyProtection="1">
      <alignment horizontal="center" vertical="center" wrapText="1"/>
    </xf>
    <xf numFmtId="164" fontId="47" fillId="0" borderId="14" xfId="0" applyNumberFormat="1" applyFont="1" applyFill="1" applyBorder="1" applyAlignment="1" applyProtection="1">
      <alignment horizontal="center" vertical="center" wrapText="1"/>
    </xf>
    <xf numFmtId="164" fontId="47" fillId="0" borderId="14" xfId="0" quotePrefix="1" applyNumberFormat="1" applyFont="1" applyFill="1" applyBorder="1" applyAlignment="1" applyProtection="1">
      <alignment horizontal="center" vertical="center"/>
    </xf>
    <xf numFmtId="164" fontId="45" fillId="24" borderId="15" xfId="0" applyNumberFormat="1" applyFont="1" applyFill="1" applyBorder="1" applyAlignment="1" applyProtection="1">
      <alignment horizontal="center" vertical="center" textRotation="255"/>
    </xf>
    <xf numFmtId="164" fontId="46" fillId="24" borderId="15" xfId="0" applyNumberFormat="1" applyFont="1" applyFill="1" applyBorder="1" applyAlignment="1" applyProtection="1">
      <alignment horizontal="center" vertical="center" wrapText="1"/>
    </xf>
    <xf numFmtId="164" fontId="45" fillId="24" borderId="15" xfId="0" applyNumberFormat="1" applyFont="1" applyFill="1" applyBorder="1" applyAlignment="1" applyProtection="1">
      <alignment horizontal="center" vertical="center" wrapText="1"/>
    </xf>
    <xf numFmtId="164" fontId="47" fillId="24" borderId="16" xfId="0" applyNumberFormat="1" applyFont="1" applyFill="1" applyBorder="1" applyAlignment="1" applyProtection="1">
      <alignment horizontal="center" vertical="center" textRotation="255"/>
    </xf>
    <xf numFmtId="164" fontId="47" fillId="24" borderId="17" xfId="0" applyNumberFormat="1" applyFont="1" applyFill="1" applyBorder="1" applyAlignment="1" applyProtection="1">
      <alignment horizontal="center" vertical="center" wrapText="1"/>
    </xf>
    <xf numFmtId="164" fontId="47" fillId="24" borderId="17" xfId="0" applyNumberFormat="1" applyFont="1" applyFill="1" applyBorder="1" applyAlignment="1" applyProtection="1">
      <alignment horizontal="center" vertical="center"/>
    </xf>
    <xf numFmtId="164" fontId="47" fillId="24" borderId="18" xfId="0" applyNumberFormat="1" applyFont="1" applyFill="1" applyBorder="1" applyAlignment="1" applyProtection="1">
      <alignment horizontal="center" vertical="center"/>
    </xf>
    <xf numFmtId="164" fontId="47" fillId="0" borderId="17" xfId="0" applyNumberFormat="1" applyFont="1" applyFill="1" applyBorder="1" applyAlignment="1" applyProtection="1">
      <alignment horizontal="center" vertical="center"/>
    </xf>
    <xf numFmtId="164" fontId="2" fillId="0" borderId="17" xfId="0" applyNumberFormat="1" applyFont="1" applyBorder="1" applyAlignment="1" applyProtection="1">
      <alignment horizontal="center" vertical="center"/>
    </xf>
    <xf numFmtId="164" fontId="48" fillId="24" borderId="17" xfId="0" applyNumberFormat="1" applyFont="1" applyFill="1" applyBorder="1" applyAlignment="1" applyProtection="1">
      <alignment horizontal="center" vertical="center"/>
    </xf>
    <xf numFmtId="164" fontId="49" fillId="25" borderId="19" xfId="0" applyNumberFormat="1" applyFont="1" applyFill="1" applyBorder="1" applyAlignment="1" applyProtection="1">
      <alignment horizontal="center"/>
      <protection locked="0"/>
    </xf>
    <xf numFmtId="9" fontId="49" fillId="25" borderId="19" xfId="0" applyNumberFormat="1" applyFont="1" applyFill="1" applyBorder="1" applyAlignment="1" applyProtection="1">
      <alignment horizontal="center"/>
      <protection locked="0"/>
    </xf>
    <xf numFmtId="0" fontId="50" fillId="25" borderId="19" xfId="0" applyNumberFormat="1" applyFont="1" applyFill="1" applyBorder="1" applyAlignment="1" applyProtection="1">
      <alignment horizontal="left" vertical="center" wrapText="1" indent="1"/>
      <protection locked="0"/>
    </xf>
    <xf numFmtId="164" fontId="49" fillId="25" borderId="20" xfId="0" applyNumberFormat="1" applyFont="1" applyFill="1" applyBorder="1" applyAlignment="1" applyProtection="1">
      <alignment horizontal="center"/>
      <protection locked="0"/>
    </xf>
    <xf numFmtId="49" fontId="49" fillId="25" borderId="21" xfId="0" applyNumberFormat="1" applyFont="1" applyFill="1" applyBorder="1" applyAlignment="1" applyProtection="1">
      <alignment horizontal="left" vertical="center" wrapText="1" indent="1"/>
      <protection locked="0"/>
    </xf>
    <xf numFmtId="9" fontId="49" fillId="25" borderId="20" xfId="0" applyNumberFormat="1" applyFont="1" applyFill="1" applyBorder="1" applyAlignment="1" applyProtection="1">
      <alignment horizontal="center"/>
      <protection locked="0"/>
    </xf>
    <xf numFmtId="3" fontId="10" fillId="25" borderId="20" xfId="0" applyNumberFormat="1" applyFont="1" applyFill="1" applyBorder="1" applyAlignment="1" applyProtection="1">
      <protection locked="0"/>
    </xf>
    <xf numFmtId="0" fontId="50" fillId="25" borderId="20" xfId="0" applyNumberFormat="1" applyFont="1" applyFill="1" applyBorder="1" applyAlignment="1" applyProtection="1">
      <alignment horizontal="left" vertical="center" wrapText="1" indent="1"/>
      <protection locked="0"/>
    </xf>
    <xf numFmtId="0" fontId="51" fillId="25" borderId="20" xfId="0" applyNumberFormat="1" applyFont="1" applyFill="1" applyBorder="1" applyAlignment="1" applyProtection="1">
      <alignment horizontal="left" vertical="center" wrapText="1" indent="1"/>
      <protection locked="0"/>
    </xf>
    <xf numFmtId="49" fontId="52" fillId="25" borderId="21" xfId="0" applyNumberFormat="1" applyFont="1" applyFill="1" applyBorder="1" applyAlignment="1" applyProtection="1">
      <alignment horizontal="left" vertical="center" wrapText="1" indent="1"/>
      <protection locked="0"/>
    </xf>
    <xf numFmtId="164" fontId="49" fillId="25" borderId="22" xfId="0" applyNumberFormat="1" applyFont="1" applyFill="1" applyBorder="1" applyAlignment="1" applyProtection="1">
      <alignment horizontal="center"/>
      <protection locked="0"/>
    </xf>
    <xf numFmtId="49" fontId="52" fillId="25" borderId="23" xfId="0" applyNumberFormat="1" applyFont="1" applyFill="1" applyBorder="1" applyAlignment="1" applyProtection="1">
      <alignment horizontal="left" vertical="center" wrapText="1" indent="1"/>
      <protection locked="0"/>
    </xf>
    <xf numFmtId="9" fontId="49" fillId="25" borderId="22" xfId="0" applyNumberFormat="1" applyFont="1" applyFill="1" applyBorder="1" applyAlignment="1" applyProtection="1">
      <alignment horizontal="center"/>
      <protection locked="0"/>
    </xf>
    <xf numFmtId="3" fontId="10" fillId="25" borderId="22" xfId="0" applyNumberFormat="1" applyFont="1" applyFill="1" applyBorder="1" applyAlignment="1" applyProtection="1">
      <protection locked="0"/>
    </xf>
    <xf numFmtId="0" fontId="51" fillId="25" borderId="22" xfId="0" applyNumberFormat="1" applyFont="1" applyFill="1" applyBorder="1" applyAlignment="1" applyProtection="1">
      <alignment horizontal="left" vertical="center" wrapText="1" indent="1"/>
      <protection locked="0"/>
    </xf>
    <xf numFmtId="164" fontId="2" fillId="24" borderId="14" xfId="0" applyNumberFormat="1" applyFont="1" applyFill="1" applyBorder="1" applyAlignment="1" applyProtection="1">
      <alignment horizontal="center" vertical="center" wrapText="1"/>
    </xf>
    <xf numFmtId="164" fontId="35" fillId="28" borderId="26" xfId="49" applyFont="1" applyFill="1" applyBorder="1" applyAlignment="1" applyProtection="1">
      <alignment horizontal="left" vertical="center" wrapText="1"/>
      <protection locked="0"/>
    </xf>
    <xf numFmtId="164" fontId="35" fillId="28" borderId="27" xfId="49" applyFont="1" applyFill="1" applyBorder="1" applyAlignment="1" applyProtection="1">
      <alignment horizontal="left" vertical="center" wrapText="1"/>
      <protection locked="0"/>
    </xf>
    <xf numFmtId="164" fontId="35" fillId="28" borderId="28" xfId="49" applyFont="1" applyFill="1" applyBorder="1" applyAlignment="1" applyProtection="1">
      <alignment horizontal="left" vertical="center" wrapText="1"/>
      <protection locked="0"/>
    </xf>
    <xf numFmtId="49" fontId="35" fillId="28" borderId="26" xfId="49" applyNumberFormat="1" applyFont="1" applyFill="1" applyBorder="1" applyAlignment="1" applyProtection="1">
      <alignment horizontal="center" vertical="center"/>
      <protection locked="0"/>
    </xf>
    <xf numFmtId="49" fontId="35" fillId="28" borderId="28" xfId="49" applyNumberFormat="1" applyFont="1" applyFill="1" applyBorder="1" applyAlignment="1" applyProtection="1">
      <alignment horizontal="center" vertical="center"/>
      <protection locked="0"/>
    </xf>
    <xf numFmtId="164" fontId="35" fillId="28" borderId="26" xfId="49" applyFont="1" applyFill="1" applyBorder="1" applyAlignment="1" applyProtection="1">
      <alignment horizontal="center" vertical="center"/>
      <protection locked="0"/>
    </xf>
    <xf numFmtId="164" fontId="35" fillId="28" borderId="28" xfId="49" applyFont="1" applyFill="1" applyBorder="1" applyAlignment="1" applyProtection="1">
      <alignment horizontal="center" vertical="center"/>
      <protection locked="0"/>
    </xf>
    <xf numFmtId="165" fontId="35" fillId="28" borderId="26" xfId="49" applyNumberFormat="1" applyFont="1" applyFill="1" applyBorder="1" applyAlignment="1" applyProtection="1">
      <alignment horizontal="center" vertical="center"/>
      <protection locked="0"/>
    </xf>
    <xf numFmtId="165" fontId="35" fillId="28" borderId="28" xfId="49" applyNumberFormat="1" applyFont="1" applyFill="1" applyBorder="1" applyAlignment="1" applyProtection="1">
      <alignment horizontal="center" vertical="center"/>
      <protection locked="0"/>
    </xf>
    <xf numFmtId="164" fontId="36" fillId="28" borderId="26" xfId="49" applyFont="1" applyFill="1" applyBorder="1" applyAlignment="1" applyProtection="1">
      <alignment horizontal="left" vertical="center" wrapText="1"/>
      <protection locked="0"/>
    </xf>
    <xf numFmtId="164" fontId="36" fillId="28" borderId="27" xfId="49" applyFont="1" applyFill="1" applyBorder="1" applyAlignment="1" applyProtection="1">
      <alignment horizontal="left" vertical="center" wrapText="1"/>
      <protection locked="0"/>
    </xf>
    <xf numFmtId="164" fontId="36" fillId="28" borderId="28" xfId="49" applyFont="1" applyFill="1" applyBorder="1" applyAlignment="1" applyProtection="1">
      <alignment horizontal="left" vertical="center" wrapText="1"/>
      <protection locked="0"/>
    </xf>
    <xf numFmtId="0" fontId="44" fillId="0" borderId="0" xfId="0" applyFont="1" applyAlignment="1">
      <alignment horizontal="center"/>
    </xf>
    <xf numFmtId="164" fontId="15" fillId="30" borderId="10" xfId="0" applyNumberFormat="1" applyFont="1" applyFill="1" applyBorder="1" applyAlignment="1" applyProtection="1">
      <alignment horizontal="center" vertical="center"/>
    </xf>
    <xf numFmtId="164" fontId="15" fillId="30" borderId="12" xfId="0" applyNumberFormat="1" applyFont="1" applyFill="1" applyBorder="1" applyAlignment="1" applyProtection="1">
      <alignment horizontal="center" vertical="center"/>
    </xf>
    <xf numFmtId="164" fontId="15" fillId="30" borderId="13" xfId="0" applyNumberFormat="1" applyFont="1" applyFill="1" applyBorder="1" applyAlignment="1" applyProtection="1">
      <alignment horizontal="center" vertical="center"/>
    </xf>
    <xf numFmtId="0" fontId="55" fillId="0" borderId="0" xfId="0" applyFont="1" applyAlignment="1">
      <alignment horizontal="center" vertical="center" wrapText="1"/>
    </xf>
    <xf numFmtId="1" fontId="57" fillId="25" borderId="29" xfId="65" applyNumberFormat="1" applyFont="1" applyFill="1" applyBorder="1" applyAlignment="1" applyProtection="1">
      <alignment vertical="center"/>
      <protection locked="0"/>
    </xf>
    <xf numFmtId="0" fontId="57" fillId="25" borderId="29" xfId="65" applyFont="1" applyFill="1" applyBorder="1" applyAlignment="1" applyProtection="1">
      <alignment horizontal="left" vertical="center"/>
      <protection locked="0"/>
    </xf>
    <xf numFmtId="49" fontId="57" fillId="25" borderId="29" xfId="65" applyNumberFormat="1" applyFont="1" applyFill="1" applyBorder="1" applyAlignment="1" applyProtection="1">
      <alignment horizontal="left" vertical="center"/>
      <protection locked="0"/>
    </xf>
    <xf numFmtId="10" fontId="57" fillId="25" borderId="30" xfId="64" applyNumberFormat="1" applyFont="1" applyFill="1" applyBorder="1" applyAlignment="1" applyProtection="1">
      <alignment horizontal="center" vertical="center"/>
      <protection locked="0"/>
    </xf>
  </cellXfs>
  <cellStyles count="6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becera 1" xfId="26"/>
    <cellStyle name="Cabecera 2" xfId="27"/>
    <cellStyle name="Calculation" xfId="28"/>
    <cellStyle name="Celda de comprobación" xfId="29" builtinId="23"/>
    <cellStyle name="Check Cell" xfId="30"/>
    <cellStyle name="Comma0" xfId="31"/>
    <cellStyle name="Currency0" xfId="32"/>
    <cellStyle name="Date" xfId="33"/>
    <cellStyle name="Euro" xfId="34"/>
    <cellStyle name="Explanatory Text" xfId="35"/>
    <cellStyle name="Fecha" xfId="36"/>
    <cellStyle name="Fijo" xfId="37"/>
    <cellStyle name="Fixed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Millares 2" xfId="46"/>
    <cellStyle name="Monetario" xfId="47"/>
    <cellStyle name="Monetario0" xfId="48"/>
    <cellStyle name="Normal" xfId="0" builtinId="0"/>
    <cellStyle name="Normal 2" xfId="49"/>
    <cellStyle name="Normal 3" xfId="50"/>
    <cellStyle name="Normal_Modelo de DDJJ III 2" xfId="65"/>
    <cellStyle name="Note" xfId="51"/>
    <cellStyle name="Output" xfId="52"/>
    <cellStyle name="Porcentaje 2" xfId="53"/>
    <cellStyle name="Porcentual" xfId="64" builtinId="5"/>
    <cellStyle name="PSChar" xfId="54"/>
    <cellStyle name="PSDate" xfId="55"/>
    <cellStyle name="PSDec" xfId="56"/>
    <cellStyle name="PSHeading" xfId="57"/>
    <cellStyle name="PSInt" xfId="58"/>
    <cellStyle name="PSSpacer" xfId="59"/>
    <cellStyle name="Punto" xfId="60"/>
    <cellStyle name="Punto0" xfId="61"/>
    <cellStyle name="Title" xfId="62"/>
    <cellStyle name="Warning Text" xfId="6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gif@01CD5A8A.0AEA822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gif@01CD5A8A.0AEA822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2.gif@01CD5A8A.0AEA82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1</xdr:row>
      <xdr:rowOff>38100</xdr:rowOff>
    </xdr:from>
    <xdr:to>
      <xdr:col>1</xdr:col>
      <xdr:colOff>1127760</xdr:colOff>
      <xdr:row>1</xdr:row>
      <xdr:rowOff>358140</xdr:rowOff>
    </xdr:to>
    <xdr:pic>
      <xdr:nvPicPr>
        <xdr:cNvPr id="3098" name="Imagen 2" descr="mail_PN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304800" y="220980"/>
          <a:ext cx="10287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1</xdr:row>
      <xdr:rowOff>22860</xdr:rowOff>
    </xdr:from>
    <xdr:to>
      <xdr:col>1</xdr:col>
      <xdr:colOff>1120140</xdr:colOff>
      <xdr:row>2</xdr:row>
      <xdr:rowOff>30480</xdr:rowOff>
    </xdr:to>
    <xdr:pic>
      <xdr:nvPicPr>
        <xdr:cNvPr id="5140" name="Imagen 2" descr="mail_PN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297180" y="205740"/>
          <a:ext cx="10287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1</xdr:row>
      <xdr:rowOff>22860</xdr:rowOff>
    </xdr:from>
    <xdr:to>
      <xdr:col>1</xdr:col>
      <xdr:colOff>1120140</xdr:colOff>
      <xdr:row>2</xdr:row>
      <xdr:rowOff>30480</xdr:rowOff>
    </xdr:to>
    <xdr:pic>
      <xdr:nvPicPr>
        <xdr:cNvPr id="8199" name="Imagen 2" descr="mail_PN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388620" y="205740"/>
          <a:ext cx="10287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gordo/AppData/Local/Microsoft/Windows/Temporary%20Internet%20Files/Content.Outlook/7NT14HTA/ESTRUCTURA%20DE%20COST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upo.ypf.com\laarnqnta\NQN\Compras_Contratos\Tramites%20Compartidos\EECC%20-%20BPO\YPF\Formularios%20Anexo%20III%20V%205\NUEVO%20ANEXO%20III%20V4%2049_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"/>
      <sheetName val="Cuadros EFirma"/>
      <sheetName val="Información de Cabecera"/>
      <sheetName val="INMUEBLES EQUIPOS Y RODADOS"/>
      <sheetName val="MANO DE OBRA"/>
      <sheetName val="MATERIALES-INSUMOS"/>
      <sheetName val="COMB-LUB-NEUM-MANT"/>
      <sheetName val="RESUMEN"/>
      <sheetName val="APROPIACION A PRECIOS"/>
      <sheetName val="Análisis"/>
      <sheetName val="Analisis Ajustes"/>
      <sheetName val="Aplicación Indices"/>
      <sheetName val="Directos - Indirectos"/>
      <sheetName val="Validaciones"/>
      <sheetName val="Datos Indic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B4" t="str">
            <v>Geofísica</v>
          </cell>
          <cell r="D4" t="str">
            <v>ATE - Asociación Trabajadores del Estado</v>
          </cell>
          <cell r="F4" t="str">
            <v>396/04</v>
          </cell>
        </row>
        <row r="5">
          <cell r="B5" t="str">
            <v>Operaciones Especiales</v>
          </cell>
          <cell r="D5" t="str">
            <v>Autónomo</v>
          </cell>
          <cell r="F5" t="str">
            <v>536/08</v>
          </cell>
        </row>
        <row r="6">
          <cell r="B6" t="str">
            <v>Perforación</v>
          </cell>
          <cell r="D6" t="str">
            <v>Camionero - CH</v>
          </cell>
          <cell r="F6" t="str">
            <v>537/08</v>
          </cell>
        </row>
        <row r="7">
          <cell r="B7" t="str">
            <v>Producción</v>
          </cell>
          <cell r="D7" t="str">
            <v>Camionero - Neuquén y Río Negro</v>
          </cell>
          <cell r="F7" t="str">
            <v>511/07</v>
          </cell>
        </row>
        <row r="8">
          <cell r="B8" t="str">
            <v>Servicios Generales</v>
          </cell>
          <cell r="D8" t="str">
            <v>Camionero - Sta Cruz</v>
          </cell>
          <cell r="F8" t="str">
            <v>587/08</v>
          </cell>
        </row>
        <row r="9">
          <cell r="D9" t="str">
            <v>F.A.T.I.Q.Y.P. - Federación Argentina De Trabajadores De Industrias Químicas Y Petroquímicas</v>
          </cell>
          <cell r="F9" t="str">
            <v>605/10</v>
          </cell>
        </row>
        <row r="10">
          <cell r="D10" t="str">
            <v>FAECYS - Empleados de Comercio y Servicios</v>
          </cell>
          <cell r="F10" t="str">
            <v>Fuera de convenio</v>
          </cell>
        </row>
        <row r="11">
          <cell r="B11" t="str">
            <v>Buenos Aires</v>
          </cell>
          <cell r="D11" t="str">
            <v>Fuera de Convenio</v>
          </cell>
          <cell r="F11" t="str">
            <v>Otro (detallar)</v>
          </cell>
        </row>
        <row r="12">
          <cell r="B12" t="str">
            <v>Chubut</v>
          </cell>
          <cell r="D12" t="str">
            <v>Monotributista</v>
          </cell>
        </row>
        <row r="13">
          <cell r="B13" t="str">
            <v>Mendoza</v>
          </cell>
          <cell r="D13" t="str">
            <v>Pasante</v>
          </cell>
        </row>
        <row r="14">
          <cell r="B14" t="str">
            <v>Neuquén</v>
          </cell>
          <cell r="D14" t="str">
            <v>PJ - Petroleros Jerárquicos CH</v>
          </cell>
        </row>
        <row r="15">
          <cell r="B15" t="str">
            <v>Río Negro</v>
          </cell>
          <cell r="D15" t="str">
            <v>PJ - Petroleros Jerárquicos MZA</v>
          </cell>
        </row>
        <row r="16">
          <cell r="B16" t="str">
            <v>Salta</v>
          </cell>
          <cell r="D16" t="str">
            <v>PJ - Petroleros Jerárquicos Neuquén y Río Negro</v>
          </cell>
        </row>
        <row r="17">
          <cell r="B17" t="str">
            <v>Santa Cruz</v>
          </cell>
          <cell r="D17" t="str">
            <v xml:space="preserve">PJ - Petroleros Jerárquicos Sta Cruz </v>
          </cell>
        </row>
        <row r="18">
          <cell r="D18" t="str">
            <v>PP - Petroleros Privados CH</v>
          </cell>
        </row>
        <row r="19">
          <cell r="F19" t="str">
            <v>Inmueble Liviano</v>
          </cell>
        </row>
        <row r="20">
          <cell r="F20" t="str">
            <v>Inmueble Mampostería</v>
          </cell>
        </row>
        <row r="21">
          <cell r="D21" t="str">
            <v>PP - Petroleros Privados MZA</v>
          </cell>
          <cell r="F21" t="str">
            <v>Rodados</v>
          </cell>
        </row>
        <row r="22">
          <cell r="D22" t="str">
            <v>PP - Petroleros Privados Neuquén y Río Negro</v>
          </cell>
          <cell r="F22" t="str">
            <v>Equipo pesado</v>
          </cell>
        </row>
        <row r="23">
          <cell r="B23" t="str">
            <v>UNAO</v>
          </cell>
          <cell r="D23" t="str">
            <v>PP - Petroleros Privados Sta Cruz</v>
          </cell>
          <cell r="F23" t="str">
            <v>Herramientas</v>
          </cell>
        </row>
        <row r="24">
          <cell r="B24" t="str">
            <v>UNAS</v>
          </cell>
          <cell r="D24" t="str">
            <v>Régimen Especial Ley 27360 (Agrario)</v>
          </cell>
        </row>
        <row r="25">
          <cell r="B25" t="str">
            <v>BA</v>
          </cell>
          <cell r="D25" t="str">
            <v>Seguridad y Vigilancia</v>
          </cell>
        </row>
        <row r="26">
          <cell r="D26" t="str">
            <v>SI.PE.MOM - Sindicato Del Personal De Micros Y Ómnibus De Mendoza</v>
          </cell>
        </row>
        <row r="27">
          <cell r="D27" t="str">
            <v>Sindicato Del Personal De Obras Y Servicios Sanitarios</v>
          </cell>
        </row>
        <row r="28">
          <cell r="B28" t="str">
            <v>Si</v>
          </cell>
          <cell r="D28" t="str">
            <v>SMATA</v>
          </cell>
        </row>
        <row r="29">
          <cell r="B29" t="str">
            <v>No</v>
          </cell>
          <cell r="D29" t="str">
            <v>SUPEH</v>
          </cell>
        </row>
        <row r="30">
          <cell r="D30" t="str">
            <v>U.E.C.A.R.A. - Unión Empleados de la Construcción y Afines de la República Argentina</v>
          </cell>
        </row>
        <row r="31">
          <cell r="D31" t="str">
            <v>U.T.A. - Unión Tranviarios Automotor</v>
          </cell>
        </row>
        <row r="32">
          <cell r="D32" t="str">
            <v>U.T.A.C.E.T.A.P.O.</v>
          </cell>
        </row>
        <row r="33">
          <cell r="D33" t="str">
            <v>UOCRA - CH</v>
          </cell>
        </row>
        <row r="34">
          <cell r="B34" t="str">
            <v>Activo</v>
          </cell>
          <cell r="D34" t="str">
            <v>UOCRA - MZA</v>
          </cell>
        </row>
        <row r="35">
          <cell r="B35" t="str">
            <v>Stand By</v>
          </cell>
          <cell r="D35" t="str">
            <v>UOCRA - Neuquen y Rio Negro</v>
          </cell>
        </row>
        <row r="36">
          <cell r="D36" t="str">
            <v>UOCRA - Sta Cruz</v>
          </cell>
        </row>
        <row r="37">
          <cell r="D37" t="str">
            <v>UOM</v>
          </cell>
        </row>
        <row r="38">
          <cell r="D38" t="str">
            <v>UOYEP - Unión Obreros Y Empleados Plásticos</v>
          </cell>
        </row>
        <row r="39">
          <cell r="B39" t="str">
            <v>Directa</v>
          </cell>
        </row>
        <row r="40">
          <cell r="B40" t="str">
            <v>Indirecta</v>
          </cell>
        </row>
        <row r="41">
          <cell r="B41" t="str">
            <v>Indirecta Overhead</v>
          </cell>
        </row>
        <row r="42">
          <cell r="B42" t="str">
            <v>Coordinación Overhead</v>
          </cell>
        </row>
        <row r="46">
          <cell r="B46" t="str">
            <v>Liso</v>
          </cell>
        </row>
        <row r="47">
          <cell r="B47" t="str">
            <v>Taco</v>
          </cell>
        </row>
        <row r="51">
          <cell r="B51">
            <v>1</v>
          </cell>
        </row>
        <row r="52">
          <cell r="B52">
            <v>2</v>
          </cell>
        </row>
        <row r="53">
          <cell r="B53">
            <v>3</v>
          </cell>
        </row>
        <row r="54">
          <cell r="B54">
            <v>5</v>
          </cell>
        </row>
        <row r="55">
          <cell r="B55" t="str">
            <v>CA</v>
          </cell>
        </row>
        <row r="56">
          <cell r="B56" t="str">
            <v>MN</v>
          </cell>
        </row>
        <row r="57">
          <cell r="B57" t="str">
            <v>MS</v>
          </cell>
        </row>
        <row r="61">
          <cell r="B61" t="str">
            <v>Directo</v>
          </cell>
        </row>
        <row r="62">
          <cell r="B62" t="str">
            <v>Indirecto</v>
          </cell>
        </row>
        <row r="69">
          <cell r="B69" t="str">
            <v>Insumos Consumibles</v>
          </cell>
        </row>
        <row r="70">
          <cell r="B70" t="str">
            <v>Herramientas</v>
          </cell>
        </row>
        <row r="71">
          <cell r="B71" t="str">
            <v>Instrumentos</v>
          </cell>
        </row>
        <row r="72">
          <cell r="B72" t="str">
            <v>Materiales</v>
          </cell>
        </row>
        <row r="73">
          <cell r="B73" t="str">
            <v>Gastos de Personal</v>
          </cell>
        </row>
        <row r="79">
          <cell r="B79" t="str">
            <v>Dólar</v>
          </cell>
        </row>
        <row r="80">
          <cell r="B80" t="str">
            <v>Gasoil</v>
          </cell>
        </row>
        <row r="81">
          <cell r="B81" t="str">
            <v>Ipim</v>
          </cell>
        </row>
        <row r="82">
          <cell r="B82" t="str">
            <v>Vehículos</v>
          </cell>
        </row>
        <row r="83">
          <cell r="B83" t="str">
            <v>WPU06 Pesificado</v>
          </cell>
        </row>
      </sheetData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MUEBLES EQUIPOS Y RODADOS"/>
      <sheetName val="MANO DE OBRA"/>
      <sheetName val="MATERIALES-INSUMOS"/>
      <sheetName val="COMB-LUB-NEUM-MANT"/>
      <sheetName val="RESUMEN"/>
      <sheetName val="APROPIACION A TARIFAS"/>
      <sheetName val="Validaciones"/>
      <sheetName val="ANALISIS"/>
      <sheetName val="DIRECTOS - INDIRECTOS"/>
      <sheetName val="Notas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>
        <row r="61">
          <cell r="B61" t="str">
            <v>Directo</v>
          </cell>
        </row>
        <row r="62">
          <cell r="B62" t="str">
            <v>Indirecto</v>
          </cell>
        </row>
        <row r="69">
          <cell r="B69" t="str">
            <v>Insumos Consumibles</v>
          </cell>
        </row>
        <row r="70">
          <cell r="B70" t="str">
            <v>Herramientas</v>
          </cell>
        </row>
        <row r="71">
          <cell r="B71" t="str">
            <v>Instrumentos</v>
          </cell>
        </row>
        <row r="72">
          <cell r="B72" t="str">
            <v>Materiales</v>
          </cell>
        </row>
        <row r="73">
          <cell r="B73" t="str">
            <v>Gastos de Personal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B1:H18"/>
  <sheetViews>
    <sheetView showGridLines="0" workbookViewId="0">
      <selection activeCell="C9" sqref="C9:D9"/>
    </sheetView>
  </sheetViews>
  <sheetFormatPr baseColWidth="10" defaultColWidth="11.44140625" defaultRowHeight="15"/>
  <cols>
    <col min="1" max="1" width="5.88671875" style="31" customWidth="1"/>
    <col min="2" max="2" width="29.44140625" style="31" customWidth="1"/>
    <col min="3" max="3" width="15.6640625" style="31" customWidth="1"/>
    <col min="4" max="4" width="11.44140625" style="31"/>
    <col min="5" max="5" width="16.109375" style="31" customWidth="1"/>
    <col min="6" max="6" width="11.44140625" style="31"/>
    <col min="7" max="7" width="10.109375" style="31" customWidth="1"/>
    <col min="8" max="16384" width="11.44140625" style="31"/>
  </cols>
  <sheetData>
    <row r="1" spans="2:8" ht="6.75" customHeight="1"/>
    <row r="2" spans="2:8" ht="5.25" customHeight="1" thickBot="1"/>
    <row r="3" spans="2:8" ht="30.75" customHeight="1" thickTop="1" thickBot="1">
      <c r="B3" s="32" t="s">
        <v>26</v>
      </c>
      <c r="C3" s="80" t="s">
        <v>48</v>
      </c>
      <c r="D3" s="81"/>
      <c r="E3" s="81"/>
      <c r="F3" s="81"/>
      <c r="G3" s="82"/>
    </row>
    <row r="4" spans="2:8" ht="9" customHeight="1" thickTop="1" thickBot="1">
      <c r="B4" s="32"/>
      <c r="C4" s="33"/>
      <c r="D4" s="33"/>
      <c r="E4" s="33"/>
      <c r="F4" s="33"/>
      <c r="G4" s="33"/>
    </row>
    <row r="5" spans="2:8" ht="25.5" customHeight="1" thickTop="1" thickBot="1">
      <c r="B5" s="34" t="s">
        <v>6</v>
      </c>
      <c r="C5" s="83" t="s">
        <v>49</v>
      </c>
      <c r="D5" s="84"/>
    </row>
    <row r="6" spans="2:8" ht="9" customHeight="1" thickTop="1" thickBot="1">
      <c r="B6" s="34"/>
      <c r="C6" s="33"/>
      <c r="D6" s="33"/>
    </row>
    <row r="7" spans="2:8" ht="25.5" customHeight="1" thickTop="1" thickBot="1">
      <c r="B7" s="35" t="s">
        <v>7</v>
      </c>
      <c r="C7" s="85"/>
      <c r="D7" s="86"/>
    </row>
    <row r="8" spans="2:8" ht="9.75" customHeight="1" thickTop="1" thickBot="1">
      <c r="B8" s="35"/>
      <c r="C8" s="33"/>
      <c r="D8" s="33"/>
    </row>
    <row r="9" spans="2:8" ht="25.5" customHeight="1" thickTop="1" thickBot="1">
      <c r="B9" s="35" t="s">
        <v>8</v>
      </c>
      <c r="C9" s="87"/>
      <c r="D9" s="88"/>
      <c r="E9" s="36" t="s">
        <v>27</v>
      </c>
      <c r="F9" s="37">
        <v>42005</v>
      </c>
    </row>
    <row r="10" spans="2:8" ht="10.5" customHeight="1" thickTop="1" thickBot="1">
      <c r="B10" s="35"/>
    </row>
    <row r="11" spans="2:8" ht="21.75" customHeight="1" thickTop="1" thickBot="1">
      <c r="B11" s="38" t="s">
        <v>28</v>
      </c>
      <c r="C11" s="39" t="s">
        <v>29</v>
      </c>
      <c r="D11" s="39" t="s">
        <v>30</v>
      </c>
      <c r="E11" s="39" t="s">
        <v>30</v>
      </c>
      <c r="F11" s="39" t="s">
        <v>30</v>
      </c>
    </row>
    <row r="12" spans="2:8" ht="5.25" customHeight="1" thickTop="1" thickBot="1">
      <c r="B12" s="38"/>
      <c r="C12" s="40"/>
      <c r="D12" s="40"/>
      <c r="E12" s="40"/>
      <c r="F12" s="40"/>
    </row>
    <row r="13" spans="2:8" ht="18.75" customHeight="1" thickTop="1" thickBot="1">
      <c r="B13" s="38" t="s">
        <v>31</v>
      </c>
      <c r="C13" s="41">
        <v>1</v>
      </c>
      <c r="D13" s="41"/>
      <c r="E13" s="41"/>
      <c r="F13" s="41"/>
      <c r="G13" s="42" t="s">
        <v>32</v>
      </c>
      <c r="H13" s="43">
        <f>+C13+D13+E13+F13</f>
        <v>1</v>
      </c>
    </row>
    <row r="14" spans="2:8" ht="9.75" customHeight="1" thickTop="1" thickBot="1">
      <c r="B14" s="38"/>
    </row>
    <row r="15" spans="2:8" ht="20.25" customHeight="1" thickTop="1" thickBot="1">
      <c r="B15" s="38" t="s">
        <v>10</v>
      </c>
      <c r="C15" s="44">
        <v>36</v>
      </c>
    </row>
    <row r="16" spans="2:8" ht="10.5" customHeight="1" thickTop="1" thickBot="1"/>
    <row r="17" spans="2:7" ht="53.25" customHeight="1" thickTop="1" thickBot="1">
      <c r="B17" s="38" t="s">
        <v>33</v>
      </c>
      <c r="C17" s="89" t="s">
        <v>46</v>
      </c>
      <c r="D17" s="90"/>
      <c r="E17" s="90"/>
      <c r="F17" s="90"/>
      <c r="G17" s="91"/>
    </row>
    <row r="18" spans="2:7" ht="15.6" thickTop="1"/>
  </sheetData>
  <mergeCells count="5">
    <mergeCell ref="C3:G3"/>
    <mergeCell ref="C5:D5"/>
    <mergeCell ref="C7:D7"/>
    <mergeCell ref="C9:D9"/>
    <mergeCell ref="C17:G17"/>
  </mergeCells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167"/>
  <sheetViews>
    <sheetView showGridLines="0" tabSelected="1" topLeftCell="A16" zoomScaleNormal="100" workbookViewId="0">
      <selection activeCell="K31" sqref="K31:L31"/>
    </sheetView>
  </sheetViews>
  <sheetFormatPr baseColWidth="10" defaultRowHeight="14.4"/>
  <cols>
    <col min="1" max="1" width="3" bestFit="1" customWidth="1"/>
    <col min="2" max="2" width="20.6640625" customWidth="1"/>
    <col min="3" max="3" width="21.44140625" bestFit="1" customWidth="1"/>
    <col min="4" max="6" width="21.109375" customWidth="1"/>
    <col min="7" max="7" width="9" bestFit="1" customWidth="1"/>
    <col min="8" max="8" width="9.109375" bestFit="1" customWidth="1"/>
    <col min="9" max="9" width="9.21875" bestFit="1" customWidth="1"/>
    <col min="10" max="10" width="13.5546875" bestFit="1" customWidth="1"/>
    <col min="11" max="11" width="13.88671875" bestFit="1" customWidth="1"/>
    <col min="12" max="12" width="13.88671875" customWidth="1"/>
  </cols>
  <sheetData>
    <row r="2" spans="1:18" ht="29.25" customHeight="1">
      <c r="B2" s="96" t="str">
        <f>+'ANEXO X.b'!B2:K2</f>
        <v>CONCURSO DE PRECIOS N° 53-7297-15</v>
      </c>
      <c r="C2" s="96"/>
      <c r="D2" s="96"/>
      <c r="E2" s="96"/>
      <c r="F2" s="96"/>
      <c r="G2" s="96"/>
      <c r="H2" s="96"/>
      <c r="I2" s="96"/>
      <c r="J2" s="96"/>
      <c r="K2" s="96"/>
      <c r="L2" s="96"/>
    </row>
    <row r="5" spans="1:18" ht="18">
      <c r="A5" s="1"/>
      <c r="B5" s="93" t="s">
        <v>34</v>
      </c>
      <c r="C5" s="94"/>
      <c r="D5" s="94"/>
      <c r="E5" s="94"/>
      <c r="F5" s="94"/>
      <c r="G5" s="94"/>
      <c r="H5" s="94"/>
      <c r="I5" s="94"/>
      <c r="J5" s="94"/>
      <c r="K5" s="94"/>
      <c r="L5" s="95"/>
      <c r="M5" s="1"/>
      <c r="N5" s="1"/>
      <c r="O5" s="1"/>
      <c r="P5" s="1"/>
      <c r="Q5" s="1"/>
      <c r="R5" s="1"/>
    </row>
    <row r="6" spans="1:18" ht="15.6">
      <c r="A6" s="1"/>
      <c r="B6" s="47"/>
      <c r="C6" s="92"/>
      <c r="D6" s="92"/>
      <c r="E6" s="92"/>
      <c r="F6" s="92"/>
      <c r="G6" s="92"/>
      <c r="H6" s="92"/>
      <c r="I6" s="92"/>
      <c r="J6" s="92"/>
      <c r="K6" s="48"/>
      <c r="L6" s="48"/>
      <c r="M6" s="1"/>
      <c r="N6" s="1"/>
      <c r="O6" s="1"/>
      <c r="P6" s="1"/>
      <c r="Q6" s="1"/>
      <c r="R6" s="1"/>
    </row>
    <row r="7" spans="1:18" ht="41.4">
      <c r="A7" s="1"/>
      <c r="B7" s="11" t="s">
        <v>5</v>
      </c>
      <c r="C7" s="8" t="str">
        <f>+'Información de Cabecera'!C3:G3</f>
        <v>Oil Addper Service (Grupo OAS)</v>
      </c>
      <c r="D7" s="45"/>
      <c r="E7" s="46"/>
      <c r="F7" s="10"/>
      <c r="H7" s="10"/>
      <c r="I7" s="10"/>
      <c r="J7" s="10"/>
      <c r="K7" s="1"/>
      <c r="L7" s="1"/>
      <c r="M7" s="1"/>
      <c r="N7" s="1"/>
      <c r="O7" s="1"/>
      <c r="P7" s="1"/>
      <c r="Q7" s="1"/>
      <c r="R7" s="1"/>
    </row>
    <row r="8" spans="1:18">
      <c r="A8" s="1"/>
      <c r="B8" s="12" t="s">
        <v>6</v>
      </c>
      <c r="C8" s="7" t="str">
        <f>+'Información de Cabecera'!C5:D5</f>
        <v>30728582545</v>
      </c>
      <c r="D8" s="13"/>
      <c r="E8" s="13"/>
      <c r="F8" s="6"/>
      <c r="H8" s="6"/>
      <c r="I8" s="6"/>
      <c r="J8" s="6"/>
      <c r="K8" s="6"/>
      <c r="L8" s="6"/>
      <c r="M8" s="1"/>
      <c r="N8" s="1"/>
      <c r="O8" s="1"/>
      <c r="P8" s="1"/>
      <c r="Q8" s="1"/>
      <c r="R8" s="1"/>
    </row>
    <row r="9" spans="1:18">
      <c r="A9" s="1"/>
      <c r="B9" s="14" t="s">
        <v>7</v>
      </c>
      <c r="C9" s="7">
        <f>+'Información de Cabecera'!C7:D7</f>
        <v>0</v>
      </c>
      <c r="D9" s="13"/>
      <c r="E9" s="13"/>
      <c r="F9" s="6"/>
      <c r="H9" s="6"/>
      <c r="I9" s="6"/>
      <c r="J9" s="6"/>
      <c r="K9" s="6"/>
      <c r="L9" s="6"/>
      <c r="M9" s="1"/>
      <c r="N9" s="1"/>
      <c r="O9" s="1"/>
      <c r="P9" s="1"/>
      <c r="Q9" s="1"/>
      <c r="R9" s="1"/>
    </row>
    <row r="10" spans="1:18">
      <c r="A10" s="1"/>
      <c r="B10" s="14" t="s">
        <v>8</v>
      </c>
      <c r="C10" s="7">
        <f>+'Información de Cabecera'!C9:D9</f>
        <v>0</v>
      </c>
      <c r="D10" s="15"/>
      <c r="E10" s="15"/>
      <c r="F10" s="5"/>
      <c r="H10" s="5"/>
      <c r="I10" s="5"/>
      <c r="J10" s="5"/>
      <c r="K10" s="5"/>
      <c r="L10" s="5"/>
      <c r="M10" s="1"/>
      <c r="N10" s="1"/>
      <c r="O10" s="1"/>
      <c r="P10" s="1"/>
      <c r="Q10" s="1"/>
      <c r="R10" s="1"/>
    </row>
    <row r="11" spans="1:18">
      <c r="A11" s="1"/>
      <c r="B11" s="16" t="s">
        <v>9</v>
      </c>
      <c r="C11" s="7" t="str">
        <f>+'Información de Cabecera'!C11&amp;" "&amp;'Información de Cabecera'!D11&amp;" "&amp;'Información de Cabecera'!E11&amp;" "&amp;'Información de Cabecera'!F11</f>
        <v>NEUQUEN . . .</v>
      </c>
      <c r="D11" s="15"/>
      <c r="E11" s="15"/>
      <c r="F11" s="5"/>
      <c r="H11" s="5"/>
      <c r="I11" s="5"/>
      <c r="J11" s="5"/>
      <c r="K11" s="5"/>
      <c r="L11" s="5"/>
      <c r="M11" s="1"/>
      <c r="N11" s="1"/>
      <c r="O11" s="1"/>
      <c r="P11" s="1"/>
      <c r="Q11" s="1"/>
      <c r="R11" s="1"/>
    </row>
    <row r="12" spans="1:18">
      <c r="A12" s="1"/>
      <c r="B12" s="17" t="s">
        <v>10</v>
      </c>
      <c r="C12" s="7">
        <f>+'Información de Cabecera'!C15</f>
        <v>36</v>
      </c>
      <c r="D12" s="15"/>
      <c r="E12" s="15"/>
      <c r="F12" s="5"/>
      <c r="H12" s="5"/>
      <c r="I12" s="5"/>
      <c r="J12" s="5"/>
      <c r="K12" s="5"/>
      <c r="L12" s="5"/>
      <c r="M12" s="1"/>
      <c r="N12" s="1"/>
      <c r="O12" s="1"/>
      <c r="P12" s="1"/>
      <c r="Q12" s="1"/>
      <c r="R12" s="1"/>
    </row>
    <row r="13" spans="1:18">
      <c r="A13" s="1"/>
      <c r="B13" s="1"/>
      <c r="C13" s="6"/>
      <c r="D13" s="9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  <c r="R13" s="1"/>
    </row>
    <row r="14" spans="1:18" ht="15" thickBot="1">
      <c r="A14" s="1"/>
      <c r="B14" s="1"/>
      <c r="C14" s="6"/>
      <c r="D14" s="9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  <c r="R14" s="1"/>
    </row>
    <row r="15" spans="1:18" ht="54" customHeight="1" thickTop="1">
      <c r="A15" s="2"/>
      <c r="B15" s="2" t="s">
        <v>16</v>
      </c>
      <c r="C15" s="2" t="s">
        <v>17</v>
      </c>
      <c r="D15" s="2" t="s">
        <v>13</v>
      </c>
      <c r="E15" s="2" t="s">
        <v>3</v>
      </c>
      <c r="F15" s="2" t="s">
        <v>11</v>
      </c>
      <c r="G15" s="2" t="s">
        <v>4</v>
      </c>
      <c r="H15" s="2" t="s">
        <v>12</v>
      </c>
      <c r="I15" s="2" t="s">
        <v>14</v>
      </c>
      <c r="J15" s="2" t="s">
        <v>15</v>
      </c>
      <c r="K15" s="3" t="s">
        <v>35</v>
      </c>
      <c r="L15" s="3" t="s">
        <v>23</v>
      </c>
      <c r="M15" s="1"/>
      <c r="N15" s="1"/>
      <c r="O15" s="1"/>
      <c r="P15" s="1"/>
      <c r="Q15" s="1"/>
    </row>
    <row r="16" spans="1:18" s="28" customFormat="1">
      <c r="A16" s="29">
        <v>1</v>
      </c>
      <c r="B16" s="29" t="s">
        <v>50</v>
      </c>
      <c r="C16" s="29"/>
      <c r="D16" s="99" t="s">
        <v>51</v>
      </c>
      <c r="E16" s="98" t="s">
        <v>99</v>
      </c>
      <c r="F16" s="29"/>
      <c r="G16" s="98" t="s">
        <v>109</v>
      </c>
      <c r="H16" s="98" t="s">
        <v>113</v>
      </c>
      <c r="I16" s="29" t="s">
        <v>106</v>
      </c>
      <c r="J16" s="29" t="s">
        <v>112</v>
      </c>
      <c r="K16" s="100">
        <v>1</v>
      </c>
      <c r="L16" s="29" t="s">
        <v>54</v>
      </c>
      <c r="M16" s="30"/>
      <c r="N16" s="30"/>
      <c r="O16" s="30"/>
      <c r="P16" s="30"/>
      <c r="Q16" s="30"/>
    </row>
    <row r="17" spans="1:17" s="28" customFormat="1">
      <c r="A17" s="29">
        <v>2</v>
      </c>
      <c r="B17" s="29" t="s">
        <v>50</v>
      </c>
      <c r="C17" s="29"/>
      <c r="D17" s="99" t="s">
        <v>51</v>
      </c>
      <c r="E17" s="98" t="s">
        <v>99</v>
      </c>
      <c r="F17" s="29"/>
      <c r="G17" s="98" t="s">
        <v>109</v>
      </c>
      <c r="H17" s="98" t="s">
        <v>113</v>
      </c>
      <c r="I17" s="29" t="s">
        <v>106</v>
      </c>
      <c r="J17" s="29" t="s">
        <v>112</v>
      </c>
      <c r="K17" s="100">
        <v>1</v>
      </c>
      <c r="L17" s="29" t="s">
        <v>54</v>
      </c>
      <c r="M17" s="30"/>
      <c r="N17" s="30"/>
      <c r="O17" s="30"/>
      <c r="P17" s="30"/>
      <c r="Q17" s="30"/>
    </row>
    <row r="18" spans="1:17" s="28" customFormat="1">
      <c r="A18" s="29">
        <v>3</v>
      </c>
      <c r="B18" s="29" t="s">
        <v>50</v>
      </c>
      <c r="C18" s="29"/>
      <c r="D18" s="99" t="s">
        <v>100</v>
      </c>
      <c r="E18" s="98" t="s">
        <v>99</v>
      </c>
      <c r="F18" s="29"/>
      <c r="G18" s="98" t="s">
        <v>110</v>
      </c>
      <c r="H18" s="98" t="s">
        <v>113</v>
      </c>
      <c r="I18" s="29" t="s">
        <v>106</v>
      </c>
      <c r="J18" s="29" t="s">
        <v>112</v>
      </c>
      <c r="K18" s="100">
        <v>1</v>
      </c>
      <c r="L18" s="29" t="s">
        <v>54</v>
      </c>
      <c r="M18" s="30"/>
      <c r="N18" s="30"/>
      <c r="O18" s="30"/>
      <c r="P18" s="30"/>
      <c r="Q18" s="30"/>
    </row>
    <row r="19" spans="1:17" s="28" customFormat="1">
      <c r="A19" s="29">
        <v>4</v>
      </c>
      <c r="B19" s="29" t="s">
        <v>50</v>
      </c>
      <c r="C19" s="29"/>
      <c r="D19" s="99" t="s">
        <v>100</v>
      </c>
      <c r="E19" s="98" t="s">
        <v>99</v>
      </c>
      <c r="F19" s="29"/>
      <c r="G19" s="98" t="s">
        <v>110</v>
      </c>
      <c r="H19" s="98" t="s">
        <v>113</v>
      </c>
      <c r="I19" s="29" t="s">
        <v>106</v>
      </c>
      <c r="J19" s="29" t="s">
        <v>112</v>
      </c>
      <c r="K19" s="100">
        <v>1</v>
      </c>
      <c r="L19" s="29" t="s">
        <v>54</v>
      </c>
      <c r="M19" s="30"/>
      <c r="N19" s="30"/>
      <c r="O19" s="30"/>
      <c r="P19" s="30"/>
      <c r="Q19" s="30"/>
    </row>
    <row r="20" spans="1:17" s="28" customFormat="1">
      <c r="A20" s="29">
        <v>5</v>
      </c>
      <c r="B20" s="29" t="s">
        <v>50</v>
      </c>
      <c r="C20" s="29"/>
      <c r="D20" s="99" t="s">
        <v>92</v>
      </c>
      <c r="E20" s="98" t="s">
        <v>98</v>
      </c>
      <c r="F20" s="29"/>
      <c r="G20" s="98"/>
      <c r="H20" s="98"/>
      <c r="I20" s="29" t="s">
        <v>106</v>
      </c>
      <c r="J20" s="29" t="s">
        <v>112</v>
      </c>
      <c r="K20" s="100">
        <v>1</v>
      </c>
      <c r="L20" s="29" t="s">
        <v>54</v>
      </c>
      <c r="M20" s="30"/>
      <c r="N20" s="30"/>
      <c r="O20" s="30"/>
      <c r="P20" s="30"/>
      <c r="Q20" s="30"/>
    </row>
    <row r="21" spans="1:17" s="28" customFormat="1">
      <c r="A21" s="29">
        <v>6</v>
      </c>
      <c r="B21" s="29" t="s">
        <v>50</v>
      </c>
      <c r="C21" s="29"/>
      <c r="D21" s="97" t="s">
        <v>101</v>
      </c>
      <c r="E21" s="98" t="s">
        <v>98</v>
      </c>
      <c r="F21" s="29"/>
      <c r="G21" s="98"/>
      <c r="H21" s="98"/>
      <c r="I21" s="29" t="s">
        <v>106</v>
      </c>
      <c r="J21" s="29" t="s">
        <v>112</v>
      </c>
      <c r="K21" s="100">
        <v>7.0000000000000007E-2</v>
      </c>
      <c r="L21" s="29" t="s">
        <v>54</v>
      </c>
      <c r="M21" s="30"/>
      <c r="N21" s="30"/>
      <c r="O21" s="30"/>
      <c r="P21" s="30"/>
      <c r="Q21" s="30"/>
    </row>
    <row r="22" spans="1:17" s="28" customFormat="1">
      <c r="A22" s="29">
        <v>7</v>
      </c>
      <c r="B22" s="29" t="s">
        <v>50</v>
      </c>
      <c r="C22" s="29"/>
      <c r="D22" s="97" t="s">
        <v>93</v>
      </c>
      <c r="E22" s="98" t="s">
        <v>98</v>
      </c>
      <c r="F22" s="29"/>
      <c r="G22" s="98"/>
      <c r="H22" s="98"/>
      <c r="I22" s="29" t="s">
        <v>107</v>
      </c>
      <c r="J22" s="29" t="s">
        <v>112</v>
      </c>
      <c r="K22" s="100">
        <v>0.05</v>
      </c>
      <c r="L22" s="29" t="s">
        <v>54</v>
      </c>
      <c r="M22" s="30"/>
      <c r="N22" s="30"/>
      <c r="O22" s="30"/>
      <c r="P22" s="30"/>
      <c r="Q22" s="30"/>
    </row>
    <row r="23" spans="1:17" s="28" customFormat="1">
      <c r="A23" s="29">
        <v>8</v>
      </c>
      <c r="B23" s="29" t="s">
        <v>50</v>
      </c>
      <c r="C23" s="29"/>
      <c r="D23" s="99" t="s">
        <v>102</v>
      </c>
      <c r="E23" s="98" t="s">
        <v>99</v>
      </c>
      <c r="F23" s="29"/>
      <c r="G23" s="98" t="s">
        <v>109</v>
      </c>
      <c r="H23" s="98" t="s">
        <v>113</v>
      </c>
      <c r="I23" s="29" t="s">
        <v>107</v>
      </c>
      <c r="J23" s="29" t="s">
        <v>112</v>
      </c>
      <c r="K23" s="100">
        <v>0.03</v>
      </c>
      <c r="L23" s="29" t="s">
        <v>54</v>
      </c>
      <c r="M23" s="30"/>
      <c r="N23" s="30"/>
      <c r="O23" s="30"/>
      <c r="P23" s="30"/>
      <c r="Q23" s="30"/>
    </row>
    <row r="24" spans="1:17" s="28" customFormat="1">
      <c r="A24" s="29">
        <v>9</v>
      </c>
      <c r="B24" s="29" t="s">
        <v>50</v>
      </c>
      <c r="C24" s="29"/>
      <c r="D24" s="99" t="s">
        <v>103</v>
      </c>
      <c r="E24" s="98" t="s">
        <v>99</v>
      </c>
      <c r="F24" s="29"/>
      <c r="G24" s="98" t="s">
        <v>110</v>
      </c>
      <c r="H24" s="98" t="s">
        <v>113</v>
      </c>
      <c r="I24" s="29" t="s">
        <v>107</v>
      </c>
      <c r="J24" s="29" t="s">
        <v>112</v>
      </c>
      <c r="K24" s="100">
        <v>0.03</v>
      </c>
      <c r="L24" s="29" t="s">
        <v>54</v>
      </c>
      <c r="M24" s="30"/>
      <c r="N24" s="30"/>
      <c r="O24" s="30"/>
      <c r="P24" s="30"/>
      <c r="Q24" s="30"/>
    </row>
    <row r="25" spans="1:17" s="28" customFormat="1">
      <c r="A25" s="29">
        <v>10</v>
      </c>
      <c r="B25" s="29" t="s">
        <v>50</v>
      </c>
      <c r="C25" s="29"/>
      <c r="D25" s="97" t="s">
        <v>94</v>
      </c>
      <c r="E25" s="98" t="s">
        <v>98</v>
      </c>
      <c r="F25" s="29"/>
      <c r="G25" s="98"/>
      <c r="H25" s="98"/>
      <c r="I25" s="29" t="s">
        <v>107</v>
      </c>
      <c r="J25" s="29" t="s">
        <v>112</v>
      </c>
      <c r="K25" s="100">
        <v>0.35</v>
      </c>
      <c r="L25" s="29" t="s">
        <v>54</v>
      </c>
      <c r="M25" s="30"/>
      <c r="N25" s="30"/>
      <c r="O25" s="30"/>
      <c r="P25" s="30"/>
      <c r="Q25" s="30"/>
    </row>
    <row r="26" spans="1:17" s="28" customFormat="1">
      <c r="A26" s="29">
        <v>11</v>
      </c>
      <c r="B26" s="29" t="s">
        <v>50</v>
      </c>
      <c r="C26" s="29"/>
      <c r="D26" s="99" t="s">
        <v>95</v>
      </c>
      <c r="E26" s="98" t="s">
        <v>98</v>
      </c>
      <c r="F26" s="29"/>
      <c r="G26" s="98"/>
      <c r="H26" s="98"/>
      <c r="I26" s="29" t="s">
        <v>106</v>
      </c>
      <c r="J26" s="29" t="s">
        <v>112</v>
      </c>
      <c r="K26" s="100">
        <v>7.4999999999999997E-2</v>
      </c>
      <c r="L26" s="29" t="s">
        <v>54</v>
      </c>
      <c r="M26" s="30"/>
      <c r="N26" s="30"/>
      <c r="O26" s="30"/>
      <c r="P26" s="30"/>
      <c r="Q26" s="30"/>
    </row>
    <row r="27" spans="1:17" s="28" customFormat="1">
      <c r="A27" s="29">
        <v>12</v>
      </c>
      <c r="B27" s="29" t="s">
        <v>50</v>
      </c>
      <c r="C27" s="29"/>
      <c r="D27" s="99" t="s">
        <v>104</v>
      </c>
      <c r="E27" s="98" t="s">
        <v>98</v>
      </c>
      <c r="F27" s="29"/>
      <c r="G27" s="98"/>
      <c r="H27" s="98"/>
      <c r="I27" s="29" t="s">
        <v>106</v>
      </c>
      <c r="J27" s="29" t="s">
        <v>112</v>
      </c>
      <c r="K27" s="100">
        <v>7.4999999999999997E-2</v>
      </c>
      <c r="L27" s="29" t="s">
        <v>54</v>
      </c>
      <c r="M27" s="30"/>
      <c r="N27" s="30"/>
      <c r="O27" s="30"/>
      <c r="P27" s="30"/>
      <c r="Q27" s="30"/>
    </row>
    <row r="28" spans="1:17" s="28" customFormat="1">
      <c r="A28" s="29">
        <v>13</v>
      </c>
      <c r="B28" s="29" t="s">
        <v>50</v>
      </c>
      <c r="C28" s="29"/>
      <c r="D28" s="99" t="s">
        <v>105</v>
      </c>
      <c r="E28" s="98" t="s">
        <v>99</v>
      </c>
      <c r="F28" s="29"/>
      <c r="G28" s="98" t="s">
        <v>111</v>
      </c>
      <c r="H28" s="98" t="s">
        <v>113</v>
      </c>
      <c r="I28" s="29" t="s">
        <v>108</v>
      </c>
      <c r="J28" s="29" t="s">
        <v>112</v>
      </c>
      <c r="K28" s="100">
        <v>0.2</v>
      </c>
      <c r="L28" s="29" t="s">
        <v>54</v>
      </c>
      <c r="M28" s="30"/>
      <c r="N28" s="30"/>
      <c r="O28" s="30"/>
      <c r="P28" s="30"/>
      <c r="Q28" s="30"/>
    </row>
    <row r="29" spans="1:17" s="28" customFormat="1">
      <c r="A29" s="29">
        <v>14</v>
      </c>
      <c r="B29" s="29" t="s">
        <v>50</v>
      </c>
      <c r="C29" s="29"/>
      <c r="D29" s="99" t="s">
        <v>96</v>
      </c>
      <c r="E29" s="98" t="s">
        <v>99</v>
      </c>
      <c r="F29" s="29"/>
      <c r="G29" s="98" t="s">
        <v>109</v>
      </c>
      <c r="H29" s="98" t="s">
        <v>113</v>
      </c>
      <c r="I29" s="29" t="s">
        <v>106</v>
      </c>
      <c r="J29" s="29" t="s">
        <v>112</v>
      </c>
      <c r="K29" s="100">
        <v>0.2</v>
      </c>
      <c r="L29" s="29" t="s">
        <v>54</v>
      </c>
      <c r="M29" s="30"/>
      <c r="N29" s="30"/>
      <c r="O29" s="30"/>
      <c r="P29" s="30"/>
      <c r="Q29" s="30"/>
    </row>
    <row r="30" spans="1:17" s="28" customFormat="1">
      <c r="A30" s="29">
        <v>15</v>
      </c>
      <c r="B30" s="29"/>
      <c r="C30" s="29"/>
      <c r="D30" s="99" t="s">
        <v>97</v>
      </c>
      <c r="E30" s="98" t="s">
        <v>99</v>
      </c>
      <c r="F30" s="29"/>
      <c r="G30" s="98" t="s">
        <v>110</v>
      </c>
      <c r="H30" s="98" t="s">
        <v>113</v>
      </c>
      <c r="I30" s="29" t="s">
        <v>106</v>
      </c>
      <c r="J30" s="29" t="s">
        <v>112</v>
      </c>
      <c r="K30" s="100">
        <v>0.25</v>
      </c>
      <c r="L30" s="29" t="s">
        <v>54</v>
      </c>
      <c r="M30" s="30"/>
      <c r="N30" s="30"/>
      <c r="O30" s="30"/>
      <c r="P30" s="30"/>
      <c r="Q30" s="30"/>
    </row>
    <row r="31" spans="1:17" s="28" customFormat="1">
      <c r="A31" s="29">
        <v>16</v>
      </c>
      <c r="B31" s="29"/>
      <c r="C31" s="29"/>
      <c r="D31" s="29"/>
      <c r="E31" s="29"/>
      <c r="F31" s="29"/>
      <c r="G31" s="29"/>
      <c r="H31" s="29"/>
      <c r="I31" s="29"/>
      <c r="J31" s="29"/>
      <c r="K31" s="100"/>
      <c r="L31" s="29"/>
      <c r="M31" s="30"/>
      <c r="N31" s="30"/>
      <c r="O31" s="30"/>
      <c r="P31" s="30"/>
      <c r="Q31" s="30"/>
    </row>
    <row r="32" spans="1:17" s="28" customFormat="1">
      <c r="A32" s="29">
        <v>17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  <c r="N32" s="30"/>
      <c r="O32" s="30"/>
      <c r="P32" s="30"/>
      <c r="Q32" s="30"/>
    </row>
    <row r="33" spans="1:17" s="28" customFormat="1">
      <c r="A33" s="29">
        <v>18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  <c r="N33" s="30"/>
      <c r="O33" s="30"/>
      <c r="P33" s="30"/>
      <c r="Q33" s="30"/>
    </row>
    <row r="34" spans="1:17" s="28" customFormat="1">
      <c r="A34" s="29">
        <v>19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30"/>
      <c r="N34" s="30"/>
      <c r="O34" s="30"/>
      <c r="P34" s="30"/>
      <c r="Q34" s="30"/>
    </row>
    <row r="35" spans="1:17" s="28" customFormat="1">
      <c r="A35" s="29">
        <v>20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30"/>
      <c r="N35" s="30"/>
      <c r="O35" s="30"/>
      <c r="P35" s="30"/>
      <c r="Q35" s="30"/>
    </row>
    <row r="36" spans="1:17" s="28" customFormat="1">
      <c r="A36" s="29">
        <v>21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30"/>
      <c r="N36" s="30"/>
      <c r="O36" s="30"/>
      <c r="P36" s="30"/>
      <c r="Q36" s="30"/>
    </row>
    <row r="37" spans="1:17" s="28" customFormat="1">
      <c r="A37" s="29">
        <v>22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30"/>
      <c r="N37" s="30"/>
      <c r="O37" s="30"/>
      <c r="P37" s="30"/>
      <c r="Q37" s="30"/>
    </row>
    <row r="38" spans="1:17" s="28" customFormat="1">
      <c r="A38" s="29">
        <v>23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30"/>
      <c r="N38" s="30"/>
      <c r="O38" s="30"/>
      <c r="P38" s="30"/>
      <c r="Q38" s="30"/>
    </row>
    <row r="39" spans="1:17" s="28" customFormat="1">
      <c r="A39" s="29">
        <v>24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/>
      <c r="N39" s="30"/>
      <c r="O39" s="30"/>
      <c r="P39" s="30"/>
      <c r="Q39" s="30"/>
    </row>
    <row r="40" spans="1:17" s="28" customFormat="1">
      <c r="A40" s="29">
        <v>25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  <c r="N40" s="30"/>
      <c r="O40" s="30"/>
      <c r="P40" s="30"/>
      <c r="Q40" s="30"/>
    </row>
    <row r="41" spans="1:17" s="28" customFormat="1">
      <c r="A41" s="29">
        <v>26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  <c r="N41" s="30"/>
      <c r="O41" s="30"/>
      <c r="P41" s="30"/>
      <c r="Q41" s="30"/>
    </row>
    <row r="42" spans="1:17" s="28" customFormat="1">
      <c r="A42" s="29">
        <v>27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  <c r="N42" s="30"/>
      <c r="O42" s="30"/>
      <c r="P42" s="30"/>
      <c r="Q42" s="30"/>
    </row>
    <row r="43" spans="1:17" s="28" customFormat="1">
      <c r="A43" s="29">
        <v>28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0"/>
      <c r="N43" s="30"/>
      <c r="O43" s="30"/>
      <c r="P43" s="30"/>
      <c r="Q43" s="30"/>
    </row>
    <row r="44" spans="1:17" s="28" customFormat="1">
      <c r="A44" s="29">
        <v>29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30"/>
      <c r="N44" s="30"/>
      <c r="O44" s="30"/>
      <c r="P44" s="30"/>
      <c r="Q44" s="30"/>
    </row>
    <row r="45" spans="1:17" s="28" customFormat="1">
      <c r="A45" s="29">
        <v>30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  <c r="N45" s="30"/>
      <c r="O45" s="30"/>
      <c r="P45" s="30"/>
      <c r="Q45" s="30"/>
    </row>
    <row r="46" spans="1:17" s="28" customFormat="1">
      <c r="A46" s="29">
        <v>31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30"/>
      <c r="N46" s="30"/>
      <c r="O46" s="30"/>
      <c r="P46" s="30"/>
      <c r="Q46" s="30"/>
    </row>
    <row r="47" spans="1:17" s="28" customFormat="1">
      <c r="A47" s="29">
        <v>32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  <c r="N47" s="30"/>
      <c r="O47" s="30"/>
      <c r="P47" s="30"/>
      <c r="Q47" s="30"/>
    </row>
    <row r="48" spans="1:17" s="28" customFormat="1">
      <c r="A48" s="29">
        <v>33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30"/>
      <c r="N48" s="30"/>
      <c r="O48" s="30"/>
      <c r="P48" s="30"/>
      <c r="Q48" s="30"/>
    </row>
    <row r="49" spans="1:18" s="28" customFormat="1">
      <c r="A49" s="29">
        <v>34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30"/>
      <c r="N49" s="30"/>
      <c r="O49" s="30"/>
      <c r="P49" s="30"/>
      <c r="Q49" s="30"/>
    </row>
    <row r="50" spans="1:18" s="28" customFormat="1">
      <c r="A50" s="29">
        <v>35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30"/>
      <c r="N50" s="30"/>
      <c r="O50" s="30"/>
      <c r="P50" s="30"/>
      <c r="Q50" s="30"/>
    </row>
    <row r="51" spans="1:1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M147" s="1"/>
      <c r="N147" s="1"/>
      <c r="O147" s="1"/>
      <c r="P147" s="1"/>
      <c r="Q147" s="1"/>
      <c r="R147" s="1"/>
    </row>
    <row r="148" spans="1:18">
      <c r="M148" s="1"/>
      <c r="N148" s="1"/>
      <c r="O148" s="1"/>
      <c r="P148" s="1"/>
      <c r="Q148" s="1"/>
      <c r="R148" s="1"/>
    </row>
    <row r="149" spans="1:18">
      <c r="M149" s="1"/>
      <c r="N149" s="1"/>
      <c r="O149" s="1"/>
      <c r="P149" s="1"/>
      <c r="Q149" s="1"/>
      <c r="R149" s="1"/>
    </row>
    <row r="150" spans="1:18">
      <c r="M150" s="1"/>
      <c r="N150" s="1"/>
      <c r="O150" s="1"/>
      <c r="P150" s="1"/>
      <c r="Q150" s="1"/>
      <c r="R150" s="1"/>
    </row>
    <row r="151" spans="1:18">
      <c r="M151" s="1"/>
      <c r="N151" s="1"/>
      <c r="O151" s="1"/>
      <c r="P151" s="1"/>
      <c r="Q151" s="1"/>
      <c r="R151" s="1"/>
    </row>
    <row r="152" spans="1:18">
      <c r="M152" s="1"/>
      <c r="N152" s="1"/>
      <c r="O152" s="1"/>
      <c r="P152" s="1"/>
      <c r="Q152" s="1"/>
      <c r="R152" s="1"/>
    </row>
    <row r="153" spans="1:18">
      <c r="M153" s="1"/>
      <c r="N153" s="1"/>
      <c r="O153" s="1"/>
      <c r="P153" s="1"/>
      <c r="Q153" s="1"/>
      <c r="R153" s="1"/>
    </row>
    <row r="154" spans="1:18">
      <c r="M154" s="1"/>
      <c r="N154" s="1"/>
      <c r="O154" s="1"/>
      <c r="P154" s="1"/>
      <c r="Q154" s="1"/>
      <c r="R154" s="1"/>
    </row>
    <row r="155" spans="1:18">
      <c r="M155" s="1"/>
      <c r="N155" s="1"/>
      <c r="O155" s="1"/>
      <c r="P155" s="1"/>
      <c r="Q155" s="1"/>
      <c r="R155" s="1"/>
    </row>
    <row r="156" spans="1:18">
      <c r="M156" s="1"/>
      <c r="N156" s="1"/>
      <c r="O156" s="1"/>
      <c r="P156" s="1"/>
      <c r="Q156" s="1"/>
      <c r="R156" s="1"/>
    </row>
    <row r="157" spans="1:18">
      <c r="M157" s="1"/>
      <c r="N157" s="1"/>
      <c r="O157" s="1"/>
      <c r="P157" s="1"/>
      <c r="Q157" s="1"/>
      <c r="R157" s="1"/>
    </row>
    <row r="158" spans="1:18">
      <c r="M158" s="1"/>
      <c r="N158" s="1"/>
      <c r="O158" s="1"/>
      <c r="P158" s="1"/>
      <c r="Q158" s="1"/>
      <c r="R158" s="1"/>
    </row>
    <row r="159" spans="1:18">
      <c r="M159" s="1"/>
      <c r="N159" s="1"/>
      <c r="O159" s="1"/>
      <c r="P159" s="1"/>
      <c r="Q159" s="1"/>
      <c r="R159" s="1"/>
    </row>
    <row r="160" spans="1:18">
      <c r="M160" s="1"/>
      <c r="N160" s="1"/>
      <c r="O160" s="1"/>
      <c r="P160" s="1"/>
      <c r="Q160" s="1"/>
      <c r="R160" s="1"/>
    </row>
    <row r="161" spans="13:18">
      <c r="M161" s="1"/>
      <c r="N161" s="1"/>
      <c r="O161" s="1"/>
      <c r="P161" s="1"/>
      <c r="Q161" s="1"/>
      <c r="R161" s="1"/>
    </row>
    <row r="162" spans="13:18">
      <c r="M162" s="1"/>
      <c r="N162" s="1"/>
      <c r="O162" s="1"/>
      <c r="P162" s="1"/>
      <c r="Q162" s="1"/>
      <c r="R162" s="1"/>
    </row>
    <row r="163" spans="13:18">
      <c r="M163" s="1"/>
      <c r="N163" s="1"/>
      <c r="O163" s="1"/>
      <c r="P163" s="1"/>
      <c r="Q163" s="1"/>
      <c r="R163" s="1"/>
    </row>
    <row r="164" spans="13:18">
      <c r="M164" s="1"/>
      <c r="N164" s="1"/>
      <c r="O164" s="1"/>
      <c r="P164" s="1"/>
      <c r="Q164" s="1"/>
      <c r="R164" s="1"/>
    </row>
    <row r="165" spans="13:18">
      <c r="M165" s="1"/>
      <c r="N165" s="1"/>
      <c r="O165" s="1"/>
      <c r="P165" s="1"/>
      <c r="Q165" s="1"/>
      <c r="R165" s="1"/>
    </row>
    <row r="166" spans="13:18">
      <c r="M166" s="1"/>
      <c r="N166" s="1"/>
      <c r="O166" s="1"/>
      <c r="P166" s="1"/>
      <c r="Q166" s="1"/>
      <c r="R166" s="1"/>
    </row>
    <row r="167" spans="13:18">
      <c r="M167" s="1"/>
      <c r="N167" s="1"/>
      <c r="O167" s="1"/>
      <c r="P167" s="1"/>
      <c r="Q167" s="1"/>
      <c r="R167" s="1"/>
    </row>
  </sheetData>
  <sheetProtection insertRows="0" sort="0" autoFilter="0"/>
  <mergeCells count="3">
    <mergeCell ref="C6:J6"/>
    <mergeCell ref="B5:L5"/>
    <mergeCell ref="B2:L2"/>
  </mergeCells>
  <phoneticPr fontId="18" type="noConversion"/>
  <dataValidations count="1">
    <dataValidation type="list" allowBlank="1" showInputMessage="1" showErrorMessage="1" sqref="E16:E30">
      <formula1>T_Gremio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W148"/>
  <sheetViews>
    <sheetView showGridLines="0" workbookViewId="0">
      <selection activeCell="E18" sqref="E18"/>
    </sheetView>
  </sheetViews>
  <sheetFormatPr baseColWidth="10" defaultRowHeight="14.4"/>
  <cols>
    <col min="1" max="1" width="3" bestFit="1" customWidth="1"/>
    <col min="2" max="2" width="35.88671875" customWidth="1"/>
    <col min="3" max="3" width="12.44140625" customWidth="1"/>
    <col min="4" max="4" width="8.5546875" bestFit="1" customWidth="1"/>
    <col min="5" max="5" width="10.109375" customWidth="1"/>
    <col min="6" max="7" width="17.5546875" customWidth="1"/>
  </cols>
  <sheetData>
    <row r="2" spans="1:23" ht="24.75" customHeight="1">
      <c r="B2" s="96" t="s">
        <v>47</v>
      </c>
      <c r="C2" s="96"/>
      <c r="D2" s="96"/>
      <c r="E2" s="96"/>
      <c r="F2" s="96"/>
      <c r="G2" s="96"/>
      <c r="H2" s="96"/>
      <c r="I2" s="96"/>
      <c r="J2" s="96"/>
      <c r="K2" s="96"/>
    </row>
    <row r="5" spans="1:23" s="1" customFormat="1" ht="18.600000000000001" customHeight="1">
      <c r="A5" s="4"/>
      <c r="B5" s="93" t="s">
        <v>36</v>
      </c>
      <c r="C5" s="94"/>
      <c r="D5" s="94"/>
      <c r="E5" s="94"/>
      <c r="F5" s="94"/>
      <c r="G5" s="94"/>
      <c r="H5" s="94"/>
      <c r="I5" s="94"/>
      <c r="J5" s="94"/>
      <c r="K5" s="95"/>
    </row>
    <row r="6" spans="1:23" s="1" customFormat="1" ht="18.600000000000001" customHeight="1">
      <c r="A6" s="4"/>
      <c r="B6" s="19"/>
      <c r="C6" s="20"/>
      <c r="D6" s="92"/>
      <c r="E6" s="92"/>
      <c r="F6" s="92"/>
      <c r="G6" s="92"/>
      <c r="H6" s="92"/>
      <c r="I6" s="92"/>
      <c r="J6" s="92"/>
    </row>
    <row r="7" spans="1:23" s="1" customFormat="1" ht="27.6">
      <c r="A7" s="4"/>
      <c r="B7" s="11" t="s">
        <v>5</v>
      </c>
      <c r="C7" s="8" t="str">
        <f>+'Información de Cabecera'!C3:G3</f>
        <v>Oil Addper Service (Grupo OAS)</v>
      </c>
      <c r="D7" s="21"/>
      <c r="E7" s="21"/>
      <c r="F7" s="22"/>
      <c r="G7" s="20"/>
      <c r="H7" s="18"/>
    </row>
    <row r="8" spans="1:23" s="1" customFormat="1" ht="18.600000000000001" customHeight="1">
      <c r="A8" s="4"/>
      <c r="B8" s="12" t="s">
        <v>6</v>
      </c>
      <c r="C8" s="7" t="str">
        <f>+'Información de Cabecera'!C5:D5</f>
        <v>30728582545</v>
      </c>
      <c r="D8" s="23"/>
      <c r="E8" s="23"/>
      <c r="F8" s="23"/>
      <c r="G8" s="23"/>
      <c r="H8" s="18"/>
    </row>
    <row r="9" spans="1:23" s="1" customFormat="1" ht="18.600000000000001" customHeight="1">
      <c r="A9" s="4"/>
      <c r="B9" s="14" t="s">
        <v>7</v>
      </c>
      <c r="C9" s="7">
        <f>+'Información de Cabecera'!C7:D7</f>
        <v>0</v>
      </c>
      <c r="D9" s="23"/>
      <c r="E9" s="23"/>
      <c r="F9" s="23"/>
      <c r="G9" s="23"/>
      <c r="H9" s="18"/>
    </row>
    <row r="10" spans="1:23" s="1" customFormat="1" ht="18.600000000000001" customHeight="1">
      <c r="A10" s="4"/>
      <c r="B10" s="14" t="s">
        <v>8</v>
      </c>
      <c r="C10" s="7">
        <f>+'Información de Cabecera'!C9:D9</f>
        <v>0</v>
      </c>
      <c r="D10" s="24"/>
      <c r="E10" s="24"/>
      <c r="F10" s="24"/>
      <c r="G10" s="24"/>
      <c r="H10" s="18"/>
    </row>
    <row r="11" spans="1:23" s="1" customFormat="1" ht="18.600000000000001" customHeight="1">
      <c r="A11" s="4"/>
      <c r="B11" s="26" t="s">
        <v>9</v>
      </c>
      <c r="C11" s="7" t="str">
        <f>+'Información de Cabecera'!C11&amp;" "&amp;'Información de Cabecera'!D11&amp;" "&amp;'Información de Cabecera'!E11&amp;" "&amp;'Información de Cabecera'!F11</f>
        <v>NEUQUEN . . .</v>
      </c>
      <c r="D11" s="24"/>
      <c r="E11" s="24"/>
      <c r="F11" s="24"/>
      <c r="G11" s="24"/>
      <c r="H11" s="18"/>
    </row>
    <row r="12" spans="1:23">
      <c r="B12" s="14" t="s">
        <v>10</v>
      </c>
      <c r="C12" s="7">
        <f>+'Información de Cabecera'!C15</f>
        <v>36</v>
      </c>
      <c r="D12" s="24"/>
      <c r="E12" s="24"/>
      <c r="F12" s="24"/>
      <c r="G12" s="24"/>
      <c r="H12" s="2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3" ht="15" thickBo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3" ht="43.8" thickTop="1">
      <c r="A14" s="3"/>
      <c r="B14" s="3" t="s">
        <v>19</v>
      </c>
      <c r="C14" s="3" t="s">
        <v>22</v>
      </c>
      <c r="D14" s="3" t="s">
        <v>20</v>
      </c>
      <c r="E14" s="3" t="s">
        <v>0</v>
      </c>
      <c r="F14" s="3" t="s">
        <v>18</v>
      </c>
      <c r="G14" s="27" t="s">
        <v>24</v>
      </c>
      <c r="H14" s="3" t="s">
        <v>21</v>
      </c>
      <c r="I14" s="3" t="s">
        <v>1</v>
      </c>
      <c r="J14" s="3" t="s">
        <v>2</v>
      </c>
      <c r="K14" s="3" t="s">
        <v>25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s="28" customFormat="1">
      <c r="A15" s="29">
        <v>1</v>
      </c>
      <c r="B15" s="29" t="s">
        <v>52</v>
      </c>
      <c r="C15" s="29">
        <v>100</v>
      </c>
      <c r="D15" s="29">
        <v>2</v>
      </c>
      <c r="E15" s="29">
        <v>310</v>
      </c>
      <c r="F15" s="29" t="s">
        <v>53</v>
      </c>
      <c r="G15" s="29"/>
      <c r="H15" s="29">
        <v>2015</v>
      </c>
      <c r="I15" s="29">
        <v>10</v>
      </c>
      <c r="J15" s="29" t="s">
        <v>54</v>
      </c>
      <c r="K15" s="29" t="s">
        <v>55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</row>
    <row r="16" spans="1:23" s="28" customFormat="1">
      <c r="A16" s="29">
        <v>2</v>
      </c>
      <c r="B16" s="29" t="s">
        <v>56</v>
      </c>
      <c r="C16" s="29">
        <v>100</v>
      </c>
      <c r="D16" s="29">
        <v>2</v>
      </c>
      <c r="E16" s="29">
        <v>3</v>
      </c>
      <c r="F16" s="29" t="s">
        <v>57</v>
      </c>
      <c r="G16" s="29"/>
      <c r="H16" s="29">
        <v>2015</v>
      </c>
      <c r="I16" s="29">
        <v>5</v>
      </c>
      <c r="J16" s="29" t="s">
        <v>54</v>
      </c>
      <c r="K16" s="29" t="s">
        <v>58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s="28" customFormat="1">
      <c r="A17" s="29">
        <v>3</v>
      </c>
      <c r="B17" s="29" t="s">
        <v>59</v>
      </c>
      <c r="C17" s="29">
        <v>100</v>
      </c>
      <c r="D17" s="29">
        <v>2</v>
      </c>
      <c r="E17" s="29">
        <v>3</v>
      </c>
      <c r="F17" s="29" t="s">
        <v>57</v>
      </c>
      <c r="G17" s="29"/>
      <c r="H17" s="29">
        <v>2015</v>
      </c>
      <c r="I17" s="29">
        <v>5</v>
      </c>
      <c r="J17" s="29" t="s">
        <v>60</v>
      </c>
      <c r="K17" s="29" t="s">
        <v>58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1:23" s="28" customFormat="1">
      <c r="A18" s="29">
        <v>4</v>
      </c>
      <c r="B18" s="29" t="s">
        <v>114</v>
      </c>
      <c r="C18" s="29">
        <v>100</v>
      </c>
      <c r="D18" s="29">
        <v>1</v>
      </c>
      <c r="E18" s="29"/>
      <c r="F18" s="29"/>
      <c r="G18" s="29"/>
      <c r="H18" s="29"/>
      <c r="I18" s="29"/>
      <c r="J18" s="29"/>
      <c r="K18" s="29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s="28" customFormat="1">
      <c r="A19" s="29">
        <v>5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s="28" customFormat="1">
      <c r="A20" s="29">
        <v>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spans="1:23" s="28" customFormat="1">
      <c r="A21" s="29">
        <v>7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spans="1:23" s="28" customFormat="1">
      <c r="A22" s="29">
        <v>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3" s="28" customFormat="1">
      <c r="A23" s="29">
        <v>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s="28" customFormat="1">
      <c r="A24" s="29">
        <v>10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s="28" customFormat="1">
      <c r="A25" s="29">
        <v>11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s="28" customFormat="1">
      <c r="A26" s="29">
        <v>12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3" s="28" customFormat="1">
      <c r="A27" s="29">
        <v>13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spans="1:23" s="28" customFormat="1">
      <c r="A28" s="29">
        <v>14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s="28" customFormat="1">
      <c r="A29" s="29">
        <v>15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spans="1:23" s="28" customFormat="1">
      <c r="A30" s="29">
        <v>16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3" s="28" customFormat="1">
      <c r="A31" s="29">
        <v>17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</row>
    <row r="32" spans="1:23" s="28" customFormat="1">
      <c r="A32" s="29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3" s="28" customFormat="1">
      <c r="A33" s="29">
        <v>19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 s="28" customFormat="1">
      <c r="A34" s="29">
        <v>20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3" s="28" customFormat="1">
      <c r="A35" s="29">
        <v>21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3" s="28" customFormat="1">
      <c r="A36" s="29">
        <v>22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s="28" customFormat="1">
      <c r="A37" s="29">
        <v>23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s="28" customFormat="1">
      <c r="A38" s="29">
        <v>24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 s="28" customFormat="1">
      <c r="A39" s="29">
        <v>25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s="28" customFormat="1">
      <c r="A40" s="29">
        <v>26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3" s="28" customFormat="1">
      <c r="A41" s="29">
        <v>27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3" s="28" customFormat="1">
      <c r="A42" s="29">
        <v>28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3" s="28" customFormat="1">
      <c r="A43" s="29">
        <v>29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spans="1:23" s="28" customFormat="1">
      <c r="A44" s="29">
        <v>30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s="28" customFormat="1">
      <c r="A45" s="29">
        <v>31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23" s="28" customFormat="1">
      <c r="A46" s="29">
        <v>32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1:23" s="28" customFormat="1">
      <c r="A47" s="29">
        <v>33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1:23" s="28" customFormat="1">
      <c r="A48" s="29">
        <v>34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1:23" s="28" customFormat="1">
      <c r="A49" s="29">
        <v>35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1:2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2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2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2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2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2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2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2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2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2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2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2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2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2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2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</sheetData>
  <sheetProtection insertRows="0" sort="0" autoFilter="0"/>
  <mergeCells count="3">
    <mergeCell ref="B2:K2"/>
    <mergeCell ref="B5:K5"/>
    <mergeCell ref="D6:J6"/>
  </mergeCells>
  <phoneticPr fontId="1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Q145"/>
  <sheetViews>
    <sheetView showGridLines="0" workbookViewId="0">
      <selection activeCell="F11" sqref="F11"/>
    </sheetView>
  </sheetViews>
  <sheetFormatPr baseColWidth="10" defaultRowHeight="14.4"/>
  <cols>
    <col min="1" max="1" width="4.33203125" customWidth="1"/>
    <col min="2" max="2" width="35.88671875" customWidth="1"/>
    <col min="3" max="3" width="12.44140625" customWidth="1"/>
    <col min="4" max="4" width="17.109375" bestFit="1" customWidth="1"/>
    <col min="5" max="5" width="10.109375" customWidth="1"/>
    <col min="6" max="7" width="17.5546875" customWidth="1"/>
  </cols>
  <sheetData>
    <row r="2" spans="1:17" ht="24.75" customHeight="1">
      <c r="B2" s="96" t="str">
        <f>'ANEXO X.b'!B2:K2</f>
        <v>CONCURSO DE PRECIOS N° 53-7297-15</v>
      </c>
      <c r="C2" s="96"/>
      <c r="D2" s="96"/>
      <c r="E2" s="96"/>
      <c r="F2" s="96"/>
      <c r="G2" s="96"/>
    </row>
    <row r="5" spans="1:17" s="1" customFormat="1" ht="18.600000000000001" customHeight="1">
      <c r="A5" s="4"/>
      <c r="B5" s="93" t="s">
        <v>45</v>
      </c>
      <c r="C5" s="94"/>
      <c r="D5" s="94"/>
      <c r="E5" s="94"/>
      <c r="F5" s="94"/>
      <c r="G5" s="94"/>
    </row>
    <row r="6" spans="1:17" s="1" customFormat="1" ht="18.600000000000001" customHeight="1">
      <c r="A6" s="4"/>
      <c r="B6" s="19"/>
      <c r="C6" s="20"/>
      <c r="D6" s="92"/>
      <c r="E6" s="92"/>
      <c r="F6" s="92"/>
      <c r="G6" s="92"/>
    </row>
    <row r="7" spans="1:17" s="1" customFormat="1" ht="27.6">
      <c r="A7" s="4"/>
      <c r="B7" s="11" t="s">
        <v>5</v>
      </c>
      <c r="C7" s="8" t="str">
        <f>+'Información de Cabecera'!C3:G3</f>
        <v>Oil Addper Service (Grupo OAS)</v>
      </c>
      <c r="D7" s="21"/>
      <c r="E7" s="21"/>
      <c r="F7" s="22"/>
      <c r="G7" s="20"/>
    </row>
    <row r="8" spans="1:17" s="1" customFormat="1" ht="18.600000000000001" customHeight="1">
      <c r="A8" s="4"/>
      <c r="B8" s="12" t="s">
        <v>6</v>
      </c>
      <c r="C8" s="7" t="str">
        <f>+'Información de Cabecera'!C5:D5</f>
        <v>30728582545</v>
      </c>
      <c r="D8" s="23"/>
      <c r="E8" s="23"/>
      <c r="F8" s="23"/>
      <c r="G8" s="23"/>
    </row>
    <row r="9" spans="1:17" s="1" customFormat="1" ht="18.600000000000001" customHeight="1">
      <c r="A9" s="4"/>
      <c r="B9" s="14" t="s">
        <v>7</v>
      </c>
      <c r="C9" s="7">
        <f>+'Información de Cabecera'!C7:D7</f>
        <v>0</v>
      </c>
      <c r="D9" s="23"/>
      <c r="E9" s="23"/>
      <c r="F9" s="23"/>
      <c r="G9" s="23"/>
    </row>
    <row r="10" spans="1:17" s="1" customFormat="1" ht="18.600000000000001" customHeight="1">
      <c r="A10" s="4"/>
      <c r="B10" s="14" t="s">
        <v>8</v>
      </c>
      <c r="C10" s="7">
        <f>+'Información de Cabecera'!C9:D9</f>
        <v>0</v>
      </c>
      <c r="D10" s="24"/>
      <c r="E10" s="24"/>
      <c r="F10" s="24"/>
      <c r="G10" s="24"/>
    </row>
    <row r="11" spans="1:17" s="1" customFormat="1" ht="18.600000000000001" customHeight="1">
      <c r="A11" s="4"/>
      <c r="B11" s="26" t="s">
        <v>9</v>
      </c>
      <c r="C11" s="7" t="str">
        <f>+'Información de Cabecera'!C11&amp;" "&amp;'Información de Cabecera'!D11&amp;" "&amp;'Información de Cabecera'!E11&amp;" "&amp;'Información de Cabecera'!F11</f>
        <v>NEUQUEN . . .</v>
      </c>
      <c r="D11" s="24"/>
      <c r="E11" s="24"/>
      <c r="F11" s="24"/>
      <c r="G11" s="24"/>
    </row>
    <row r="12" spans="1:17">
      <c r="B12" s="14" t="s">
        <v>10</v>
      </c>
      <c r="C12" s="7">
        <f>+'Información de Cabecera'!C15</f>
        <v>36</v>
      </c>
      <c r="D12" s="24"/>
      <c r="E12" s="24"/>
      <c r="F12" s="24"/>
      <c r="G12" s="24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5" thickBo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52.8" thickTop="1">
      <c r="A14" s="49" t="s">
        <v>37</v>
      </c>
      <c r="B14" s="50" t="s">
        <v>38</v>
      </c>
      <c r="C14" s="51" t="s">
        <v>39</v>
      </c>
      <c r="D14" s="51" t="s">
        <v>40</v>
      </c>
      <c r="E14" s="52" t="s">
        <v>41</v>
      </c>
      <c r="F14" s="53" t="s">
        <v>42</v>
      </c>
      <c r="G14" s="79" t="s">
        <v>43</v>
      </c>
      <c r="H14" s="1"/>
      <c r="I14" s="1"/>
      <c r="J14" s="1"/>
      <c r="K14" s="1"/>
      <c r="L14" s="1"/>
      <c r="M14" s="1"/>
      <c r="N14" s="1"/>
      <c r="O14" s="1"/>
    </row>
    <row r="15" spans="1:17" s="28" customFormat="1" ht="16.2" thickBot="1">
      <c r="A15" s="54"/>
      <c r="B15" s="55"/>
      <c r="C15" s="56" t="s">
        <v>44</v>
      </c>
      <c r="D15" s="56"/>
      <c r="E15" s="56"/>
      <c r="F15" s="56"/>
      <c r="G15" s="56"/>
      <c r="H15" s="30"/>
      <c r="I15" s="30"/>
      <c r="J15" s="30"/>
      <c r="K15" s="30"/>
      <c r="L15" s="30"/>
      <c r="M15" s="30"/>
      <c r="N15" s="30"/>
      <c r="O15" s="30"/>
    </row>
    <row r="16" spans="1:17" s="28" customFormat="1" ht="15.6" thickTop="1" thickBot="1">
      <c r="A16" s="57"/>
      <c r="B16" s="58"/>
      <c r="C16" s="59"/>
      <c r="D16" s="60"/>
      <c r="E16" s="61"/>
      <c r="F16" s="62"/>
      <c r="G16" s="63"/>
      <c r="H16" s="30"/>
      <c r="I16" s="30"/>
      <c r="J16" s="30"/>
      <c r="K16" s="30"/>
      <c r="L16" s="30"/>
      <c r="M16" s="30"/>
      <c r="N16" s="30"/>
      <c r="O16" s="30"/>
    </row>
    <row r="17" spans="1:15" s="28" customFormat="1" ht="15" thickTop="1">
      <c r="A17" s="64">
        <v>1</v>
      </c>
      <c r="B17" s="68" t="s">
        <v>61</v>
      </c>
      <c r="C17" s="69">
        <v>1</v>
      </c>
      <c r="D17" s="65" t="s">
        <v>86</v>
      </c>
      <c r="E17" s="70" t="s">
        <v>91</v>
      </c>
      <c r="F17" s="70">
        <v>6</v>
      </c>
      <c r="G17" s="66"/>
      <c r="H17" s="30"/>
      <c r="I17" s="30"/>
      <c r="J17" s="30"/>
      <c r="K17" s="30"/>
      <c r="L17" s="30"/>
      <c r="M17" s="30"/>
      <c r="N17" s="30"/>
      <c r="O17" s="30"/>
    </row>
    <row r="18" spans="1:15" s="28" customFormat="1">
      <c r="A18" s="67">
        <v>2</v>
      </c>
      <c r="B18" s="68" t="s">
        <v>62</v>
      </c>
      <c r="C18" s="69">
        <v>1</v>
      </c>
      <c r="D18" s="65" t="s">
        <v>86</v>
      </c>
      <c r="E18" s="70" t="s">
        <v>91</v>
      </c>
      <c r="F18" s="70">
        <v>6</v>
      </c>
      <c r="G18" s="71"/>
      <c r="H18" s="30"/>
      <c r="I18" s="30"/>
      <c r="J18" s="30"/>
      <c r="K18" s="30"/>
      <c r="L18" s="30"/>
      <c r="M18" s="30"/>
      <c r="N18" s="30"/>
      <c r="O18" s="30"/>
    </row>
    <row r="19" spans="1:15" s="28" customFormat="1">
      <c r="A19" s="67">
        <v>3</v>
      </c>
      <c r="B19" s="68" t="s">
        <v>63</v>
      </c>
      <c r="C19" s="69">
        <v>1</v>
      </c>
      <c r="D19" s="65" t="s">
        <v>87</v>
      </c>
      <c r="E19" s="70" t="s">
        <v>91</v>
      </c>
      <c r="F19" s="70">
        <v>2</v>
      </c>
      <c r="G19" s="71"/>
      <c r="H19" s="30"/>
      <c r="I19" s="30"/>
      <c r="J19" s="30"/>
      <c r="K19" s="30"/>
      <c r="L19" s="30"/>
      <c r="M19" s="30"/>
      <c r="N19" s="30"/>
      <c r="O19" s="30"/>
    </row>
    <row r="20" spans="1:15" s="28" customFormat="1">
      <c r="A20" s="67">
        <v>4</v>
      </c>
      <c r="B20" s="68" t="s">
        <v>64</v>
      </c>
      <c r="C20" s="69">
        <v>1</v>
      </c>
      <c r="D20" s="65" t="s">
        <v>88</v>
      </c>
      <c r="E20" s="70" t="s">
        <v>91</v>
      </c>
      <c r="F20" s="70">
        <v>8</v>
      </c>
      <c r="G20" s="71"/>
      <c r="H20" s="30"/>
      <c r="I20" s="30"/>
      <c r="J20" s="30"/>
      <c r="K20" s="30"/>
      <c r="L20" s="30"/>
      <c r="M20" s="30"/>
      <c r="N20" s="30"/>
      <c r="O20" s="30"/>
    </row>
    <row r="21" spans="1:15" s="28" customFormat="1">
      <c r="A21" s="67">
        <v>5</v>
      </c>
      <c r="B21" s="68" t="s">
        <v>65</v>
      </c>
      <c r="C21" s="69">
        <v>1</v>
      </c>
      <c r="D21" s="65" t="s">
        <v>86</v>
      </c>
      <c r="E21" s="70" t="s">
        <v>91</v>
      </c>
      <c r="F21" s="70">
        <v>7</v>
      </c>
      <c r="G21" s="71"/>
      <c r="H21" s="30"/>
      <c r="I21" s="30"/>
      <c r="J21" s="30"/>
      <c r="K21" s="30"/>
      <c r="L21" s="30"/>
      <c r="M21" s="30"/>
      <c r="N21" s="30"/>
      <c r="O21" s="30"/>
    </row>
    <row r="22" spans="1:15" s="28" customFormat="1">
      <c r="A22" s="67">
        <v>6</v>
      </c>
      <c r="B22" s="68" t="s">
        <v>66</v>
      </c>
      <c r="C22" s="69">
        <v>1</v>
      </c>
      <c r="D22" s="65" t="s">
        <v>88</v>
      </c>
      <c r="E22" s="70" t="s">
        <v>91</v>
      </c>
      <c r="F22" s="70">
        <v>4</v>
      </c>
      <c r="G22" s="71"/>
      <c r="H22" s="30"/>
      <c r="I22" s="30"/>
      <c r="J22" s="30"/>
      <c r="K22" s="30"/>
      <c r="L22" s="30"/>
      <c r="M22" s="30"/>
      <c r="N22" s="30"/>
      <c r="O22" s="30"/>
    </row>
    <row r="23" spans="1:15" s="28" customFormat="1" ht="22.8">
      <c r="A23" s="67">
        <v>7</v>
      </c>
      <c r="B23" s="68" t="s">
        <v>67</v>
      </c>
      <c r="C23" s="69">
        <v>1</v>
      </c>
      <c r="D23" s="65" t="s">
        <v>88</v>
      </c>
      <c r="E23" s="70" t="s">
        <v>91</v>
      </c>
      <c r="F23" s="70">
        <v>2</v>
      </c>
      <c r="G23" s="71"/>
      <c r="H23" s="30"/>
      <c r="I23" s="30"/>
      <c r="J23" s="30"/>
      <c r="K23" s="30"/>
      <c r="L23" s="30"/>
      <c r="M23" s="30"/>
      <c r="N23" s="30"/>
      <c r="O23" s="30"/>
    </row>
    <row r="24" spans="1:15" s="28" customFormat="1">
      <c r="A24" s="67">
        <v>8</v>
      </c>
      <c r="B24" s="68" t="s">
        <v>68</v>
      </c>
      <c r="C24" s="69">
        <v>1</v>
      </c>
      <c r="D24" s="65" t="s">
        <v>88</v>
      </c>
      <c r="E24" s="70" t="s">
        <v>91</v>
      </c>
      <c r="F24" s="70">
        <v>10</v>
      </c>
      <c r="G24" s="71"/>
      <c r="H24" s="30"/>
      <c r="I24" s="30"/>
      <c r="J24" s="30"/>
      <c r="K24" s="30"/>
      <c r="L24" s="30"/>
      <c r="M24" s="30"/>
      <c r="N24" s="30"/>
      <c r="O24" s="30"/>
    </row>
    <row r="25" spans="1:15" s="28" customFormat="1">
      <c r="A25" s="67">
        <v>9</v>
      </c>
      <c r="B25" s="68" t="s">
        <v>69</v>
      </c>
      <c r="C25" s="69">
        <v>1</v>
      </c>
      <c r="D25" s="65" t="s">
        <v>87</v>
      </c>
      <c r="E25" s="70" t="s">
        <v>91</v>
      </c>
      <c r="F25" s="70">
        <v>12</v>
      </c>
      <c r="G25" s="71"/>
      <c r="H25" s="30"/>
      <c r="I25" s="30"/>
      <c r="J25" s="30"/>
      <c r="K25" s="30"/>
      <c r="L25" s="30"/>
      <c r="M25" s="30"/>
      <c r="N25" s="30"/>
      <c r="O25" s="30"/>
    </row>
    <row r="26" spans="1:15" s="28" customFormat="1">
      <c r="A26" s="67">
        <v>10</v>
      </c>
      <c r="B26" s="68" t="s">
        <v>70</v>
      </c>
      <c r="C26" s="69">
        <v>1</v>
      </c>
      <c r="D26" s="65" t="s">
        <v>87</v>
      </c>
      <c r="E26" s="70" t="s">
        <v>91</v>
      </c>
      <c r="F26" s="70">
        <v>8</v>
      </c>
      <c r="G26" s="71"/>
      <c r="H26" s="30"/>
      <c r="I26" s="30"/>
      <c r="J26" s="30"/>
      <c r="K26" s="30"/>
      <c r="L26" s="30"/>
      <c r="M26" s="30"/>
      <c r="N26" s="30"/>
      <c r="O26" s="30"/>
    </row>
    <row r="27" spans="1:15" s="28" customFormat="1">
      <c r="A27" s="67">
        <v>11</v>
      </c>
      <c r="B27" s="68" t="s">
        <v>71</v>
      </c>
      <c r="C27" s="69">
        <v>1</v>
      </c>
      <c r="D27" s="65" t="s">
        <v>89</v>
      </c>
      <c r="E27" s="70" t="s">
        <v>91</v>
      </c>
      <c r="F27" s="70">
        <v>2</v>
      </c>
      <c r="G27" s="71"/>
      <c r="H27" s="30"/>
      <c r="I27" s="30"/>
      <c r="J27" s="30"/>
      <c r="K27" s="30"/>
      <c r="L27" s="30"/>
      <c r="M27" s="30"/>
      <c r="N27" s="30"/>
      <c r="O27" s="30"/>
    </row>
    <row r="28" spans="1:15" s="28" customFormat="1">
      <c r="A28" s="67">
        <v>12</v>
      </c>
      <c r="B28" s="68" t="s">
        <v>72</v>
      </c>
      <c r="C28" s="69">
        <v>1</v>
      </c>
      <c r="D28" s="65" t="s">
        <v>89</v>
      </c>
      <c r="E28" s="70" t="s">
        <v>91</v>
      </c>
      <c r="F28" s="70">
        <v>6</v>
      </c>
      <c r="G28" s="71"/>
      <c r="H28" s="30"/>
      <c r="I28" s="30"/>
      <c r="J28" s="30"/>
      <c r="K28" s="30"/>
      <c r="L28" s="30"/>
      <c r="M28" s="30"/>
      <c r="N28" s="30"/>
      <c r="O28" s="30"/>
    </row>
    <row r="29" spans="1:15" s="28" customFormat="1" ht="22.8">
      <c r="A29" s="67">
        <v>13</v>
      </c>
      <c r="B29" s="68" t="s">
        <v>73</v>
      </c>
      <c r="C29" s="69">
        <v>1</v>
      </c>
      <c r="D29" s="65" t="s">
        <v>87</v>
      </c>
      <c r="E29" s="70" t="s">
        <v>91</v>
      </c>
      <c r="F29" s="70">
        <v>6</v>
      </c>
      <c r="G29" s="71"/>
      <c r="H29" s="30"/>
      <c r="I29" s="30"/>
      <c r="J29" s="30"/>
      <c r="K29" s="30"/>
      <c r="L29" s="30"/>
      <c r="M29" s="30"/>
      <c r="N29" s="30"/>
      <c r="O29" s="30"/>
    </row>
    <row r="30" spans="1:15" s="28" customFormat="1">
      <c r="A30" s="67">
        <v>14</v>
      </c>
      <c r="B30" s="68" t="s">
        <v>74</v>
      </c>
      <c r="C30" s="69">
        <v>1</v>
      </c>
      <c r="D30" s="65" t="s">
        <v>87</v>
      </c>
      <c r="E30" s="70" t="s">
        <v>91</v>
      </c>
      <c r="F30" s="70">
        <v>216</v>
      </c>
      <c r="G30" s="71"/>
      <c r="H30" s="30"/>
      <c r="I30" s="30"/>
      <c r="J30" s="30"/>
      <c r="K30" s="30"/>
      <c r="L30" s="30"/>
      <c r="M30" s="30"/>
      <c r="N30" s="30"/>
      <c r="O30" s="30"/>
    </row>
    <row r="31" spans="1:15" s="28" customFormat="1">
      <c r="A31" s="67">
        <v>15</v>
      </c>
      <c r="B31" s="68" t="s">
        <v>75</v>
      </c>
      <c r="C31" s="69">
        <v>1</v>
      </c>
      <c r="D31" s="65" t="s">
        <v>86</v>
      </c>
      <c r="E31" s="70" t="s">
        <v>91</v>
      </c>
      <c r="F31" s="70">
        <v>36</v>
      </c>
      <c r="G31" s="71"/>
      <c r="H31" s="30"/>
      <c r="I31" s="30"/>
      <c r="J31" s="30"/>
      <c r="K31" s="30"/>
      <c r="L31" s="30"/>
      <c r="M31" s="30"/>
      <c r="N31" s="30"/>
      <c r="O31" s="30"/>
    </row>
    <row r="32" spans="1:15" s="28" customFormat="1">
      <c r="A32" s="67">
        <v>16</v>
      </c>
      <c r="B32" s="68" t="s">
        <v>76</v>
      </c>
      <c r="C32" s="69">
        <v>1</v>
      </c>
      <c r="D32" s="65" t="s">
        <v>86</v>
      </c>
      <c r="E32" s="70" t="s">
        <v>91</v>
      </c>
      <c r="F32" s="70">
        <v>36</v>
      </c>
      <c r="G32" s="71"/>
      <c r="H32" s="30"/>
      <c r="I32" s="30"/>
      <c r="J32" s="30"/>
      <c r="K32" s="30"/>
      <c r="L32" s="30"/>
      <c r="M32" s="30"/>
      <c r="N32" s="30"/>
      <c r="O32" s="30"/>
    </row>
    <row r="33" spans="1:15" s="28" customFormat="1">
      <c r="A33" s="67">
        <v>17</v>
      </c>
      <c r="B33" s="68" t="s">
        <v>77</v>
      </c>
      <c r="C33" s="69">
        <v>1</v>
      </c>
      <c r="D33" s="65" t="s">
        <v>86</v>
      </c>
      <c r="E33" s="70" t="s">
        <v>91</v>
      </c>
      <c r="F33" s="70">
        <v>72</v>
      </c>
      <c r="G33" s="71"/>
      <c r="H33" s="30"/>
      <c r="I33" s="30"/>
      <c r="J33" s="30"/>
      <c r="K33" s="30"/>
      <c r="L33" s="30"/>
      <c r="M33" s="30"/>
      <c r="N33" s="30"/>
      <c r="O33" s="30"/>
    </row>
    <row r="34" spans="1:15" s="28" customFormat="1">
      <c r="A34" s="67">
        <v>18</v>
      </c>
      <c r="B34" s="68" t="s">
        <v>78</v>
      </c>
      <c r="C34" s="69">
        <v>1</v>
      </c>
      <c r="D34" s="65" t="s">
        <v>86</v>
      </c>
      <c r="E34" s="70" t="s">
        <v>91</v>
      </c>
      <c r="F34" s="70">
        <v>72</v>
      </c>
      <c r="G34" s="71"/>
      <c r="H34" s="30"/>
      <c r="I34" s="30"/>
      <c r="J34" s="30"/>
      <c r="K34" s="30"/>
      <c r="L34" s="30"/>
      <c r="M34" s="30"/>
      <c r="N34" s="30"/>
      <c r="O34" s="30"/>
    </row>
    <row r="35" spans="1:15" s="28" customFormat="1">
      <c r="A35" s="67">
        <v>19</v>
      </c>
      <c r="B35" s="68" t="s">
        <v>79</v>
      </c>
      <c r="C35" s="69">
        <v>1</v>
      </c>
      <c r="D35" s="65" t="s">
        <v>86</v>
      </c>
      <c r="E35" s="70" t="s">
        <v>91</v>
      </c>
      <c r="F35" s="70">
        <v>36</v>
      </c>
      <c r="G35" s="71"/>
      <c r="H35" s="30"/>
      <c r="I35" s="30"/>
      <c r="J35" s="30"/>
      <c r="K35" s="30"/>
      <c r="L35" s="30"/>
      <c r="M35" s="30"/>
      <c r="N35" s="30"/>
      <c r="O35" s="30"/>
    </row>
    <row r="36" spans="1:15" s="28" customFormat="1" ht="22.8">
      <c r="A36" s="67">
        <v>20</v>
      </c>
      <c r="B36" s="68" t="s">
        <v>80</v>
      </c>
      <c r="C36" s="69">
        <v>0.06</v>
      </c>
      <c r="D36" s="65" t="s">
        <v>86</v>
      </c>
      <c r="E36" s="70" t="s">
        <v>91</v>
      </c>
      <c r="F36" s="70">
        <v>36</v>
      </c>
      <c r="G36" s="71"/>
      <c r="H36" s="30"/>
      <c r="I36" s="30"/>
      <c r="J36" s="30"/>
      <c r="K36" s="30"/>
      <c r="L36" s="30"/>
      <c r="M36" s="30"/>
      <c r="N36" s="30"/>
      <c r="O36" s="30"/>
    </row>
    <row r="37" spans="1:15" s="28" customFormat="1">
      <c r="A37" s="67">
        <v>21</v>
      </c>
      <c r="B37" s="68" t="s">
        <v>81</v>
      </c>
      <c r="C37" s="69">
        <v>0.06</v>
      </c>
      <c r="D37" s="65" t="s">
        <v>86</v>
      </c>
      <c r="E37" s="70" t="s">
        <v>91</v>
      </c>
      <c r="F37" s="70">
        <v>36</v>
      </c>
      <c r="G37" s="71"/>
      <c r="H37" s="30"/>
      <c r="I37" s="30"/>
      <c r="J37" s="30"/>
      <c r="K37" s="30"/>
      <c r="L37" s="30"/>
      <c r="M37" s="30"/>
      <c r="N37" s="30"/>
      <c r="O37" s="30"/>
    </row>
    <row r="38" spans="1:15" s="28" customFormat="1">
      <c r="A38" s="67">
        <v>22</v>
      </c>
      <c r="B38" s="68" t="s">
        <v>82</v>
      </c>
      <c r="C38" s="69">
        <v>1</v>
      </c>
      <c r="D38" s="65" t="s">
        <v>87</v>
      </c>
      <c r="E38" s="70" t="s">
        <v>91</v>
      </c>
      <c r="F38" s="70">
        <v>36</v>
      </c>
      <c r="G38" s="71"/>
      <c r="H38" s="30"/>
      <c r="I38" s="30"/>
      <c r="J38" s="30"/>
      <c r="K38" s="30"/>
      <c r="L38" s="30"/>
      <c r="M38" s="30"/>
      <c r="N38" s="30"/>
      <c r="O38" s="30"/>
    </row>
    <row r="39" spans="1:15" s="28" customFormat="1">
      <c r="A39" s="67">
        <v>23</v>
      </c>
      <c r="B39" s="68" t="s">
        <v>83</v>
      </c>
      <c r="C39" s="69">
        <v>1</v>
      </c>
      <c r="D39" s="65" t="s">
        <v>90</v>
      </c>
      <c r="E39" s="70" t="s">
        <v>91</v>
      </c>
      <c r="F39" s="70">
        <v>30</v>
      </c>
      <c r="G39" s="72"/>
      <c r="H39" s="30"/>
      <c r="I39" s="30"/>
      <c r="J39" s="30"/>
      <c r="K39" s="30"/>
      <c r="L39" s="30"/>
      <c r="M39" s="30"/>
      <c r="N39" s="30"/>
      <c r="O39" s="30"/>
    </row>
    <row r="40" spans="1:15" s="28" customFormat="1" ht="22.8">
      <c r="A40" s="67">
        <v>24</v>
      </c>
      <c r="B40" s="68" t="s">
        <v>84</v>
      </c>
      <c r="C40" s="69">
        <v>0.06</v>
      </c>
      <c r="D40" s="65" t="s">
        <v>90</v>
      </c>
      <c r="E40" s="70" t="s">
        <v>91</v>
      </c>
      <c r="F40" s="70">
        <v>36</v>
      </c>
      <c r="G40" s="72"/>
      <c r="H40" s="30"/>
      <c r="I40" s="30"/>
      <c r="J40" s="30"/>
      <c r="K40" s="30"/>
      <c r="L40" s="30"/>
      <c r="M40" s="30"/>
      <c r="N40" s="30"/>
      <c r="O40" s="30"/>
    </row>
    <row r="41" spans="1:15" s="28" customFormat="1">
      <c r="A41" s="67">
        <v>25</v>
      </c>
      <c r="B41" s="68" t="s">
        <v>85</v>
      </c>
      <c r="C41" s="69">
        <v>1</v>
      </c>
      <c r="D41" s="65" t="s">
        <v>86</v>
      </c>
      <c r="E41" s="70" t="s">
        <v>91</v>
      </c>
      <c r="F41" s="70">
        <v>18</v>
      </c>
      <c r="G41" s="72"/>
      <c r="H41" s="30"/>
      <c r="I41" s="30"/>
      <c r="J41" s="30"/>
      <c r="K41" s="30"/>
      <c r="L41" s="30"/>
      <c r="M41" s="30"/>
      <c r="N41" s="30"/>
      <c r="O41" s="30"/>
    </row>
    <row r="42" spans="1:15" s="28" customFormat="1">
      <c r="A42" s="67">
        <v>26</v>
      </c>
      <c r="B42" s="68"/>
      <c r="C42" s="69"/>
      <c r="D42" s="65"/>
      <c r="E42" s="70"/>
      <c r="F42" s="70"/>
      <c r="G42" s="72"/>
      <c r="H42" s="30"/>
      <c r="I42" s="30"/>
      <c r="J42" s="30"/>
      <c r="K42" s="30"/>
      <c r="L42" s="30"/>
      <c r="M42" s="30"/>
      <c r="N42" s="30"/>
      <c r="O42" s="30"/>
    </row>
    <row r="43" spans="1:15" s="28" customFormat="1">
      <c r="A43" s="67">
        <v>27</v>
      </c>
      <c r="B43" s="68"/>
      <c r="C43" s="69"/>
      <c r="D43" s="65"/>
      <c r="E43" s="70"/>
      <c r="F43" s="70"/>
      <c r="G43" s="72"/>
      <c r="H43" s="30"/>
      <c r="I43" s="30"/>
      <c r="J43" s="30"/>
      <c r="K43" s="30"/>
      <c r="L43" s="30"/>
      <c r="M43" s="30"/>
      <c r="N43" s="30"/>
      <c r="O43" s="30"/>
    </row>
    <row r="44" spans="1:15" s="28" customFormat="1">
      <c r="A44" s="67">
        <v>28</v>
      </c>
      <c r="B44" s="73"/>
      <c r="C44" s="69"/>
      <c r="D44" s="65"/>
      <c r="E44" s="70"/>
      <c r="F44" s="70"/>
      <c r="G44" s="72"/>
      <c r="H44" s="30"/>
      <c r="I44" s="30"/>
      <c r="J44" s="30"/>
      <c r="K44" s="30"/>
      <c r="L44" s="30"/>
      <c r="M44" s="30"/>
      <c r="N44" s="30"/>
      <c r="O44" s="30"/>
    </row>
    <row r="45" spans="1:15" s="28" customFormat="1">
      <c r="A45" s="67">
        <v>29</v>
      </c>
      <c r="B45" s="73"/>
      <c r="C45" s="69"/>
      <c r="D45" s="65"/>
      <c r="E45" s="70"/>
      <c r="F45" s="70"/>
      <c r="G45" s="72"/>
      <c r="H45" s="30"/>
      <c r="I45" s="30"/>
      <c r="J45" s="30"/>
      <c r="K45" s="30"/>
      <c r="L45" s="30"/>
      <c r="M45" s="30"/>
      <c r="N45" s="30"/>
      <c r="O45" s="30"/>
    </row>
    <row r="46" spans="1:15" s="28" customFormat="1" ht="15" thickBot="1">
      <c r="A46" s="74">
        <v>30</v>
      </c>
      <c r="B46" s="75"/>
      <c r="C46" s="76"/>
      <c r="D46" s="76"/>
      <c r="E46" s="77"/>
      <c r="F46" s="77"/>
      <c r="G46" s="78"/>
      <c r="H46" s="30"/>
      <c r="I46" s="30"/>
      <c r="J46" s="30"/>
      <c r="K46" s="30"/>
      <c r="L46" s="30"/>
      <c r="M46" s="30"/>
      <c r="N46" s="30"/>
      <c r="O46" s="30"/>
    </row>
    <row r="47" spans="1:15" ht="15" thickTop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</sheetData>
  <sheetProtection insertRows="0" sort="0" autoFilter="0"/>
  <mergeCells count="3">
    <mergeCell ref="B2:G2"/>
    <mergeCell ref="D6:G6"/>
    <mergeCell ref="B5:G5"/>
  </mergeCells>
  <dataValidations count="1">
    <dataValidation type="list" allowBlank="1" showInputMessage="1" showErrorMessage="1" sqref="D17:D41">
      <formula1>Tipo_Insumos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Información de Cabecera</vt:lpstr>
      <vt:lpstr>ANEXO X.a</vt:lpstr>
      <vt:lpstr>ANEXO X.b</vt:lpstr>
      <vt:lpstr>ANEXO XI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Celeste Olivares</dc:creator>
  <cp:lastModifiedBy>fgordo</cp:lastModifiedBy>
  <dcterms:created xsi:type="dcterms:W3CDTF">2010-11-30T22:17:38Z</dcterms:created>
  <dcterms:modified xsi:type="dcterms:W3CDTF">2015-03-25T15:02:26Z</dcterms:modified>
</cp:coreProperties>
</file>