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autoCompressPictures="0"/>
  <bookViews>
    <workbookView xWindow="26100" yWindow="-12810" windowWidth="20730" windowHeight="11760"/>
  </bookViews>
  <sheets>
    <sheet name="Cotización los Bastos" sheetId="7" r:id="rId1"/>
    <sheet name="Cotización Agua Salada" sheetId="8" r:id="rId2"/>
  </sheets>
  <definedNames>
    <definedName name="_xlnm._FilterDatabase" localSheetId="1" hidden="1">'Cotización Agua Salada'!$B$8:$K$11</definedName>
    <definedName name="_xlnm._FilterDatabase" localSheetId="0" hidden="1">'Cotización los Bastos'!$B$8:$K$11</definedName>
  </definedNames>
  <calcPr calcId="144525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6" i="7" l="1"/>
  <c r="H15" i="7"/>
  <c r="H12" i="7" l="1"/>
  <c r="H11" i="7"/>
  <c r="I19" i="8" l="1"/>
  <c r="I21" i="8" s="1"/>
  <c r="I14" i="7"/>
  <c r="I15" i="7"/>
  <c r="I16" i="7"/>
  <c r="I12" i="7"/>
  <c r="I10" i="7" l="1"/>
  <c r="I11" i="7" l="1"/>
  <c r="I19" i="7" l="1"/>
  <c r="I21" i="7" s="1"/>
</calcChain>
</file>

<file path=xl/sharedStrings.xml><?xml version="1.0" encoding="utf-8"?>
<sst xmlns="http://schemas.openxmlformats.org/spreadsheetml/2006/main" count="56" uniqueCount="21">
  <si>
    <t>ITEM</t>
  </si>
  <si>
    <t>DESCRIPCION</t>
  </si>
  <si>
    <t>CANTIDAD</t>
  </si>
  <si>
    <t>UNIDAD</t>
  </si>
  <si>
    <t>P. UNIT</t>
  </si>
  <si>
    <t>TOTAL</t>
  </si>
  <si>
    <t>Plazo (días)</t>
  </si>
  <si>
    <t>Observaciones</t>
  </si>
  <si>
    <t>Lugar de entrega</t>
  </si>
  <si>
    <t>Bonificación(%)</t>
  </si>
  <si>
    <t>Planilla de cotización</t>
  </si>
  <si>
    <t>Total(moneda de cotización)</t>
  </si>
  <si>
    <t>Total con Bonificación</t>
  </si>
  <si>
    <t>SERVICIO DE HOT OÍL/WATER (DESPARAFINACIÓN)</t>
  </si>
  <si>
    <t xml:space="preserve"> Jornada - Lunes a Viernes (8-20hs)</t>
  </si>
  <si>
    <t>DIA</t>
  </si>
  <si>
    <t>Jornada - Sáb, Dom. y Feriado (8-20hs)</t>
  </si>
  <si>
    <t>Jornada stand by</t>
  </si>
  <si>
    <t>CARGAS LÍQUIDAS</t>
  </si>
  <si>
    <t>Jornada - Lunes a Viernes (8-20hs)</t>
  </si>
  <si>
    <t>GREEN OIL SERVICES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</si>
</sst>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4" tint="-0.49998474074526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26"/>
      <color rgb="FF0B5D9E"/>
      <name val="Calibri"/>
      <family val="2"/>
      <scheme val="minor"/>
    </font>
    <font>
      <b/>
      <sz val="16"/>
      <color rgb="FF0F7741"/>
      <name val="Calibri"/>
      <family val="2"/>
      <scheme val="minor"/>
    </font>
    <font>
      <b/>
      <sz val="18"/>
      <color rgb="FF0F7741"/>
      <name val="Calibri"/>
      <family val="2"/>
      <scheme val="minor"/>
    </font>
    <font>
      <b/>
      <sz val="11"/>
      <color theme="1"/>
      <name val="Arial"/>
      <family val="2"/>
    </font>
    <font>
      <sz val="8"/>
      <color theme="1"/>
      <name val="Verdana"/>
      <family val="2"/>
    </font>
    <font>
      <b/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F7741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3C8B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5" fillId="5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6" fillId="0" borderId="3" xfId="0" applyFont="1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165" fontId="10" fillId="0" borderId="0" xfId="2" applyNumberFormat="1" applyFont="1"/>
    <xf numFmtId="0" fontId="10" fillId="0" borderId="0" xfId="0" applyFont="1" applyAlignment="1">
      <alignment horizontal="right" vertical="center"/>
    </xf>
    <xf numFmtId="165" fontId="4" fillId="6" borderId="1" xfId="2" applyNumberFormat="1" applyFont="1" applyFill="1" applyBorder="1" applyAlignment="1">
      <alignment horizontal="center" vertical="center"/>
    </xf>
    <xf numFmtId="165" fontId="10" fillId="8" borderId="0" xfId="2" applyNumberFormat="1" applyFont="1" applyFill="1" applyBorder="1" applyAlignment="1">
      <alignment vertical="center"/>
    </xf>
    <xf numFmtId="0" fontId="4" fillId="6" borderId="1" xfId="2" applyNumberFormat="1" applyFont="1" applyFill="1" applyBorder="1" applyAlignment="1">
      <alignment horizontal="center" vertical="center"/>
    </xf>
    <xf numFmtId="0" fontId="6" fillId="8" borderId="0" xfId="0" applyFont="1" applyFill="1"/>
    <xf numFmtId="164" fontId="4" fillId="6" borderId="1" xfId="2" applyFont="1" applyFill="1" applyBorder="1" applyAlignment="1">
      <alignment horizontal="center" vertical="center"/>
    </xf>
    <xf numFmtId="0" fontId="6" fillId="8" borderId="0" xfId="0" applyFont="1" applyFill="1" applyAlignment="1">
      <alignment vertical="center"/>
    </xf>
    <xf numFmtId="165" fontId="5" fillId="5" borderId="1" xfId="2" applyNumberFormat="1" applyFont="1" applyFill="1" applyBorder="1" applyAlignment="1">
      <alignment horizontal="center" vertical="center" wrapText="1"/>
    </xf>
    <xf numFmtId="165" fontId="10" fillId="8" borderId="1" xfId="2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9" fontId="6" fillId="0" borderId="0" xfId="1" applyFont="1" applyAlignment="1">
      <alignment vertical="center"/>
    </xf>
    <xf numFmtId="9" fontId="6" fillId="0" borderId="0" xfId="1" applyFont="1"/>
    <xf numFmtId="0" fontId="8" fillId="8" borderId="0" xfId="0" applyFont="1" applyFill="1" applyAlignment="1">
      <alignment vertical="center"/>
    </xf>
    <xf numFmtId="0" fontId="2" fillId="7" borderId="1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</cellXfs>
  <cellStyles count="3">
    <cellStyle name="Millares" xfId="2" builtinId="3"/>
    <cellStyle name="Normal" xfId="0" builtinId="0"/>
    <cellStyle name="Porcentaje" xfId="1" builtinId="5"/>
  </cellStyles>
  <dxfs count="24"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</dxfs>
  <tableStyles count="0" defaultTableStyle="TableStyleMedium2" defaultPivotStyle="PivotStyleLight16"/>
  <colors>
    <mruColors>
      <color rgb="FF5DA831"/>
      <color rgb="FFFEC7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289923</xdr:colOff>
      <xdr:row>0</xdr:row>
      <xdr:rowOff>110755</xdr:rowOff>
    </xdr:from>
    <xdr:to>
      <xdr:col>3</xdr:col>
      <xdr:colOff>1118549</xdr:colOff>
      <xdr:row>4</xdr:row>
      <xdr:rowOff>94886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923" y="110755"/>
          <a:ext cx="1828568" cy="10278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289923</xdr:colOff>
      <xdr:row>0</xdr:row>
      <xdr:rowOff>110755</xdr:rowOff>
    </xdr:from>
    <xdr:to>
      <xdr:col>3</xdr:col>
      <xdr:colOff>1118549</xdr:colOff>
      <xdr:row>4</xdr:row>
      <xdr:rowOff>94886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923" y="110755"/>
          <a:ext cx="1908126" cy="1031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6"/>
  <sheetViews>
    <sheetView showGridLines="0" tabSelected="1" zoomScale="87" zoomScaleNormal="87" zoomScalePageLayoutView="125" workbookViewId="0">
      <selection activeCell="N11" sqref="N11"/>
    </sheetView>
  </sheetViews>
  <sheetFormatPr baseColWidth="10" defaultColWidth="8.7109375" defaultRowHeight="12.75" x14ac:dyDescent="0.2"/>
  <cols>
    <col min="1" max="1" width="4.5703125" style="5" customWidth="1"/>
    <col min="2" max="2" width="5.42578125" style="5" bestFit="1" customWidth="1"/>
    <col min="3" max="3" width="5.42578125" style="5" customWidth="1"/>
    <col min="4" max="4" width="42" style="5" customWidth="1"/>
    <col min="5" max="5" width="10.42578125" style="6" bestFit="1" customWidth="1"/>
    <col min="6" max="6" width="8" style="7" bestFit="1" customWidth="1"/>
    <col min="7" max="7" width="1.5703125" style="5" customWidth="1"/>
    <col min="8" max="8" width="20.140625" style="5" customWidth="1"/>
    <col min="9" max="9" width="11.85546875" style="5" bestFit="1" customWidth="1"/>
    <col min="10" max="10" width="12" style="5" bestFit="1" customWidth="1"/>
    <col min="11" max="11" width="1.5703125" style="8" customWidth="1"/>
    <col min="12" max="13" width="8.7109375" style="5"/>
    <col min="14" max="14" width="9.140625" style="5" bestFit="1" customWidth="1"/>
    <col min="15" max="16384" width="8.7109375" style="5"/>
  </cols>
  <sheetData>
    <row r="1" spans="2:11" ht="12.6" x14ac:dyDescent="0.25">
      <c r="E1" s="5"/>
    </row>
    <row r="2" spans="2:11" customFormat="1" ht="20.100000000000001" customHeight="1" x14ac:dyDescent="0.35">
      <c r="D2" s="5"/>
      <c r="E2" s="6"/>
    </row>
    <row r="3" spans="2:11" customFormat="1" ht="26.25" customHeight="1" x14ac:dyDescent="0.25">
      <c r="B3" s="5"/>
      <c r="C3" s="5"/>
      <c r="D3" s="5"/>
      <c r="E3" s="6"/>
      <c r="H3" s="9" t="s">
        <v>10</v>
      </c>
    </row>
    <row r="4" spans="2:11" ht="24" customHeight="1" x14ac:dyDescent="0.25">
      <c r="H4" s="29"/>
    </row>
    <row r="5" spans="2:11" ht="18.75" customHeight="1" x14ac:dyDescent="0.25">
      <c r="H5" s="10"/>
    </row>
    <row r="6" spans="2:11" ht="18.75" customHeight="1" x14ac:dyDescent="0.25">
      <c r="H6" s="25"/>
    </row>
    <row r="7" spans="2:11" ht="24.75" customHeight="1" x14ac:dyDescent="0.2">
      <c r="H7" s="30" t="s">
        <v>20</v>
      </c>
      <c r="I7" s="30"/>
      <c r="J7" s="30"/>
      <c r="K7" s="12"/>
    </row>
    <row r="8" spans="2:11" ht="24" customHeight="1" x14ac:dyDescent="0.25">
      <c r="B8" s="3" t="s">
        <v>0</v>
      </c>
      <c r="C8" s="3"/>
      <c r="D8" s="3" t="s">
        <v>1</v>
      </c>
      <c r="E8" s="3" t="s">
        <v>2</v>
      </c>
      <c r="F8" s="3" t="s">
        <v>3</v>
      </c>
      <c r="H8" s="3" t="s">
        <v>4</v>
      </c>
      <c r="I8" s="3" t="s">
        <v>5</v>
      </c>
      <c r="J8" s="3" t="s">
        <v>6</v>
      </c>
      <c r="K8" s="5"/>
    </row>
    <row r="9" spans="2:11" ht="20.100000000000001" customHeight="1" x14ac:dyDescent="0.2">
      <c r="B9" s="4">
        <v>1</v>
      </c>
      <c r="C9" s="37" t="s">
        <v>13</v>
      </c>
      <c r="D9" s="38"/>
      <c r="E9" s="23"/>
      <c r="F9" s="1"/>
      <c r="H9" s="17"/>
      <c r="I9" s="17"/>
      <c r="J9" s="19"/>
    </row>
    <row r="10" spans="2:11" ht="20.100000000000001" customHeight="1" x14ac:dyDescent="0.25">
      <c r="B10" s="4"/>
      <c r="C10" s="4">
        <v>1</v>
      </c>
      <c r="D10" s="11" t="s">
        <v>14</v>
      </c>
      <c r="E10" s="23">
        <v>20</v>
      </c>
      <c r="F10" s="1" t="s">
        <v>15</v>
      </c>
      <c r="H10" s="17">
        <v>115000</v>
      </c>
      <c r="I10" s="17">
        <f t="shared" ref="I10:I16" si="0">+H10*$E10</f>
        <v>2300000</v>
      </c>
      <c r="J10" s="19">
        <v>15</v>
      </c>
    </row>
    <row r="11" spans="2:11" ht="20.100000000000001" customHeight="1" x14ac:dyDescent="0.2">
      <c r="B11" s="4"/>
      <c r="C11" s="4">
        <v>2</v>
      </c>
      <c r="D11" s="11" t="s">
        <v>16</v>
      </c>
      <c r="E11" s="23">
        <v>20</v>
      </c>
      <c r="F11" s="2" t="s">
        <v>15</v>
      </c>
      <c r="H11" s="17">
        <f>+H10*1.2</f>
        <v>138000</v>
      </c>
      <c r="I11" s="17">
        <f t="shared" si="0"/>
        <v>2760000</v>
      </c>
      <c r="J11" s="19">
        <v>15</v>
      </c>
    </row>
    <row r="12" spans="2:11" ht="20.100000000000001" customHeight="1" x14ac:dyDescent="0.25">
      <c r="B12" s="4"/>
      <c r="C12" s="4">
        <v>3</v>
      </c>
      <c r="D12" s="11" t="s">
        <v>17</v>
      </c>
      <c r="E12" s="23">
        <v>20</v>
      </c>
      <c r="F12" s="2" t="s">
        <v>15</v>
      </c>
      <c r="H12" s="17">
        <f>+H10*0.75</f>
        <v>86250</v>
      </c>
      <c r="I12" s="17">
        <f t="shared" si="0"/>
        <v>1725000</v>
      </c>
      <c r="J12" s="19">
        <v>15</v>
      </c>
    </row>
    <row r="13" spans="2:11" ht="20.100000000000001" customHeight="1" x14ac:dyDescent="0.2">
      <c r="B13" s="4">
        <v>2</v>
      </c>
      <c r="C13" s="37" t="s">
        <v>18</v>
      </c>
      <c r="D13" s="38"/>
      <c r="E13" s="23"/>
      <c r="F13" s="1"/>
      <c r="H13" s="17"/>
      <c r="I13" s="17"/>
      <c r="J13" s="19"/>
    </row>
    <row r="14" spans="2:11" ht="20.100000000000001" customHeight="1" x14ac:dyDescent="0.25">
      <c r="B14" s="4"/>
      <c r="C14" s="4"/>
      <c r="D14" s="11" t="s">
        <v>19</v>
      </c>
      <c r="E14" s="23">
        <v>20</v>
      </c>
      <c r="F14" s="1" t="s">
        <v>15</v>
      </c>
      <c r="H14" s="17">
        <v>35000</v>
      </c>
      <c r="I14" s="17">
        <f t="shared" si="0"/>
        <v>700000</v>
      </c>
      <c r="J14" s="19">
        <v>15</v>
      </c>
    </row>
    <row r="15" spans="2:11" ht="20.100000000000001" customHeight="1" x14ac:dyDescent="0.2">
      <c r="B15" s="4"/>
      <c r="C15" s="4"/>
      <c r="D15" s="11" t="s">
        <v>16</v>
      </c>
      <c r="E15" s="23">
        <v>20</v>
      </c>
      <c r="F15" s="2" t="s">
        <v>15</v>
      </c>
      <c r="H15" s="17">
        <f>+H14*1.2</f>
        <v>42000</v>
      </c>
      <c r="I15" s="17">
        <f t="shared" si="0"/>
        <v>840000</v>
      </c>
      <c r="J15" s="19">
        <v>15</v>
      </c>
    </row>
    <row r="16" spans="2:11" ht="20.100000000000001" customHeight="1" x14ac:dyDescent="0.25">
      <c r="B16" s="4"/>
      <c r="C16" s="4"/>
      <c r="D16" s="11" t="s">
        <v>17</v>
      </c>
      <c r="E16" s="23">
        <v>20</v>
      </c>
      <c r="F16" s="2" t="s">
        <v>15</v>
      </c>
      <c r="H16" s="17">
        <f>+H14*0.75</f>
        <v>26250</v>
      </c>
      <c r="I16" s="17">
        <f t="shared" si="0"/>
        <v>525000</v>
      </c>
      <c r="J16" s="19">
        <v>15</v>
      </c>
    </row>
    <row r="17" spans="2:11" ht="20.100000000000001" customHeight="1" x14ac:dyDescent="0.25">
      <c r="B17" s="4"/>
      <c r="C17" s="4"/>
      <c r="D17" s="11"/>
      <c r="E17" s="23"/>
      <c r="F17" s="2"/>
      <c r="H17" s="21"/>
      <c r="I17" s="17"/>
      <c r="J17" s="19"/>
    </row>
    <row r="19" spans="2:11" s="13" customFormat="1" ht="15" x14ac:dyDescent="0.25">
      <c r="D19" s="26" t="s">
        <v>11</v>
      </c>
      <c r="E19" s="14"/>
      <c r="F19" s="16"/>
      <c r="I19" s="24">
        <f>SUM(I9:I11)+I17</f>
        <v>5060000</v>
      </c>
      <c r="J19" s="18"/>
      <c r="K19" s="15"/>
    </row>
    <row r="20" spans="2:11" x14ac:dyDescent="0.2">
      <c r="D20" s="5" t="s">
        <v>9</v>
      </c>
      <c r="I20" s="27"/>
      <c r="J20" s="27"/>
      <c r="K20" s="28"/>
    </row>
    <row r="21" spans="2:11" x14ac:dyDescent="0.2">
      <c r="D21" s="5" t="s">
        <v>12</v>
      </c>
      <c r="I21" s="5">
        <f>+I19*(1-I20)</f>
        <v>5060000</v>
      </c>
    </row>
    <row r="24" spans="2:11" ht="32.25" customHeight="1" x14ac:dyDescent="0.2">
      <c r="D24" s="34" t="s">
        <v>7</v>
      </c>
      <c r="E24" s="35"/>
      <c r="F24" s="36"/>
      <c r="H24" s="31"/>
      <c r="I24" s="32"/>
      <c r="J24" s="33"/>
      <c r="K24" s="20"/>
    </row>
    <row r="25" spans="2:11" x14ac:dyDescent="0.2">
      <c r="H25" s="22"/>
      <c r="I25" s="22"/>
      <c r="J25" s="22"/>
      <c r="K25" s="20"/>
    </row>
    <row r="26" spans="2:11" ht="36.75" customHeight="1" x14ac:dyDescent="0.2">
      <c r="D26" s="34" t="s">
        <v>8</v>
      </c>
      <c r="E26" s="35"/>
      <c r="F26" s="36"/>
      <c r="H26" s="31"/>
      <c r="I26" s="32"/>
      <c r="J26" s="33"/>
      <c r="K26" s="20"/>
    </row>
  </sheetData>
  <mergeCells count="7">
    <mergeCell ref="H7:J7"/>
    <mergeCell ref="H24:J24"/>
    <mergeCell ref="D24:F24"/>
    <mergeCell ref="D26:F26"/>
    <mergeCell ref="H26:J26"/>
    <mergeCell ref="C9:D9"/>
    <mergeCell ref="C13:D13"/>
  </mergeCells>
  <conditionalFormatting sqref="B19:C19 B24:C24 G24 B26:C26 B10:F11 E19:J19 H9:J10 B18:J18 B25:J25 B27:J1048576 E9:F9 B9:C9 I12:I16 B20:J23 I11:J11">
    <cfRule type="expression" dxfId="23" priority="25">
      <formula>#REF!="Hito"</formula>
    </cfRule>
  </conditionalFormatting>
  <conditionalFormatting sqref="H24">
    <cfRule type="expression" dxfId="22" priority="15">
      <formula>#REF!="Hito"</formula>
    </cfRule>
  </conditionalFormatting>
  <conditionalFormatting sqref="D24">
    <cfRule type="expression" dxfId="21" priority="14">
      <formula>#REF!="Hito"</formula>
    </cfRule>
  </conditionalFormatting>
  <conditionalFormatting sqref="G26">
    <cfRule type="expression" dxfId="20" priority="13">
      <formula>#REF!="Hito"</formula>
    </cfRule>
  </conditionalFormatting>
  <conditionalFormatting sqref="H26">
    <cfRule type="expression" dxfId="19" priority="11">
      <formula>#REF!="Hito"</formula>
    </cfRule>
  </conditionalFormatting>
  <conditionalFormatting sqref="D26">
    <cfRule type="expression" dxfId="18" priority="10">
      <formula>#REF!="Hito"</formula>
    </cfRule>
  </conditionalFormatting>
  <conditionalFormatting sqref="D19">
    <cfRule type="expression" dxfId="17" priority="9">
      <formula>#REF!="Hito"</formula>
    </cfRule>
  </conditionalFormatting>
  <conditionalFormatting sqref="B12:F12 H17:J17 J12 B17:F17">
    <cfRule type="expression" dxfId="16" priority="4">
      <formula>#REF!="Hito"</formula>
    </cfRule>
  </conditionalFormatting>
  <conditionalFormatting sqref="B14:F15 E13:F13 B13:C13 J13:J15">
    <cfRule type="expression" dxfId="15" priority="3">
      <formula>#REF!="Hito"</formula>
    </cfRule>
  </conditionalFormatting>
  <conditionalFormatting sqref="B16:F16 J16">
    <cfRule type="expression" dxfId="14" priority="2">
      <formula>#REF!="Hito"</formula>
    </cfRule>
  </conditionalFormatting>
  <conditionalFormatting sqref="H11:H16">
    <cfRule type="expression" dxfId="3" priority="1">
      <formula>#REF!="Hito"</formula>
    </cfRule>
  </conditionalFormatting>
  <pageMargins left="0.7" right="0.7" top="0.75" bottom="0.75" header="0.3" footer="0.3"/>
  <pageSetup orientation="landscape" horizontalDpi="1200" verticalDpi="12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6"/>
  <sheetViews>
    <sheetView showGridLines="0" topLeftCell="A7" zoomScale="87" zoomScaleNormal="87" zoomScalePageLayoutView="125" workbookViewId="0">
      <selection activeCell="J10" sqref="J10:J16"/>
    </sheetView>
  </sheetViews>
  <sheetFormatPr baseColWidth="10" defaultColWidth="8.7109375" defaultRowHeight="12.75" x14ac:dyDescent="0.2"/>
  <cols>
    <col min="1" max="1" width="4.5703125" style="5" customWidth="1"/>
    <col min="2" max="2" width="5.42578125" style="5" bestFit="1" customWidth="1"/>
    <col min="3" max="3" width="5.42578125" style="5" customWidth="1"/>
    <col min="4" max="4" width="42" style="5" customWidth="1"/>
    <col min="5" max="5" width="10.42578125" style="6" bestFit="1" customWidth="1"/>
    <col min="6" max="6" width="8" style="7" bestFit="1" customWidth="1"/>
    <col min="7" max="7" width="1.5703125" style="5" customWidth="1"/>
    <col min="8" max="8" width="26" style="5" customWidth="1"/>
    <col min="9" max="9" width="11.85546875" style="5" bestFit="1" customWidth="1"/>
    <col min="10" max="10" width="12" style="5" bestFit="1" customWidth="1"/>
    <col min="11" max="11" width="1.5703125" style="8" customWidth="1"/>
    <col min="12" max="16384" width="8.7109375" style="5"/>
  </cols>
  <sheetData>
    <row r="1" spans="2:11" ht="12.6" x14ac:dyDescent="0.25">
      <c r="E1" s="5"/>
    </row>
    <row r="2" spans="2:11" customFormat="1" ht="20.100000000000001" customHeight="1" x14ac:dyDescent="0.35">
      <c r="D2" s="5"/>
      <c r="E2" s="6"/>
    </row>
    <row r="3" spans="2:11" customFormat="1" ht="26.25" customHeight="1" x14ac:dyDescent="0.25">
      <c r="B3" s="5"/>
      <c r="C3" s="5"/>
      <c r="D3" s="5"/>
      <c r="E3" s="6"/>
      <c r="H3" s="9" t="s">
        <v>10</v>
      </c>
    </row>
    <row r="4" spans="2:11" ht="24" customHeight="1" x14ac:dyDescent="0.25">
      <c r="H4" s="29"/>
    </row>
    <row r="5" spans="2:11" ht="18.75" customHeight="1" x14ac:dyDescent="0.25">
      <c r="H5" s="10"/>
    </row>
    <row r="6" spans="2:11" ht="18.75" customHeight="1" x14ac:dyDescent="0.25">
      <c r="H6" s="25"/>
    </row>
    <row r="7" spans="2:11" ht="24.75" customHeight="1" x14ac:dyDescent="0.2">
      <c r="H7" s="30" t="s">
        <v>20</v>
      </c>
      <c r="I7" s="30"/>
      <c r="J7" s="30"/>
      <c r="K7" s="12"/>
    </row>
    <row r="8" spans="2:11" ht="24" customHeight="1" x14ac:dyDescent="0.25">
      <c r="B8" s="3" t="s">
        <v>0</v>
      </c>
      <c r="C8" s="3"/>
      <c r="D8" s="3" t="s">
        <v>1</v>
      </c>
      <c r="E8" s="3" t="s">
        <v>2</v>
      </c>
      <c r="F8" s="3" t="s">
        <v>3</v>
      </c>
      <c r="H8" s="3" t="s">
        <v>4</v>
      </c>
      <c r="I8" s="3" t="s">
        <v>5</v>
      </c>
      <c r="J8" s="3" t="s">
        <v>6</v>
      </c>
      <c r="K8" s="5"/>
    </row>
    <row r="9" spans="2:11" ht="20.100000000000001" customHeight="1" x14ac:dyDescent="0.2">
      <c r="B9" s="4">
        <v>1</v>
      </c>
      <c r="C9" s="37" t="s">
        <v>13</v>
      </c>
      <c r="D9" s="38"/>
      <c r="E9" s="23"/>
      <c r="F9" s="1"/>
      <c r="H9" s="17"/>
      <c r="I9" s="17"/>
      <c r="J9" s="19"/>
    </row>
    <row r="10" spans="2:11" ht="20.100000000000001" customHeight="1" x14ac:dyDescent="0.25">
      <c r="B10" s="4"/>
      <c r="C10" s="4">
        <v>1</v>
      </c>
      <c r="D10" s="11" t="s">
        <v>14</v>
      </c>
      <c r="E10" s="23">
        <v>20</v>
      </c>
      <c r="F10" s="1" t="s">
        <v>15</v>
      </c>
      <c r="H10" s="17">
        <v>115000</v>
      </c>
      <c r="I10" s="17">
        <v>2300000</v>
      </c>
      <c r="J10" s="19">
        <v>15</v>
      </c>
    </row>
    <row r="11" spans="2:11" ht="20.100000000000001" customHeight="1" x14ac:dyDescent="0.2">
      <c r="B11" s="4"/>
      <c r="C11" s="4">
        <v>2</v>
      </c>
      <c r="D11" s="11" t="s">
        <v>16</v>
      </c>
      <c r="E11" s="23">
        <v>20</v>
      </c>
      <c r="F11" s="2" t="s">
        <v>15</v>
      </c>
      <c r="H11" s="17">
        <v>138000</v>
      </c>
      <c r="I11" s="17">
        <v>2760000</v>
      </c>
      <c r="J11" s="19">
        <v>15</v>
      </c>
    </row>
    <row r="12" spans="2:11" ht="20.100000000000001" customHeight="1" x14ac:dyDescent="0.25">
      <c r="B12" s="4"/>
      <c r="C12" s="4">
        <v>3</v>
      </c>
      <c r="D12" s="11" t="s">
        <v>17</v>
      </c>
      <c r="E12" s="23">
        <v>20</v>
      </c>
      <c r="F12" s="2" t="s">
        <v>15</v>
      </c>
      <c r="H12" s="17">
        <v>86250</v>
      </c>
      <c r="I12" s="17">
        <v>1725000</v>
      </c>
      <c r="J12" s="19">
        <v>15</v>
      </c>
    </row>
    <row r="13" spans="2:11" ht="20.100000000000001" customHeight="1" x14ac:dyDescent="0.2">
      <c r="B13" s="4">
        <v>2</v>
      </c>
      <c r="C13" s="37" t="s">
        <v>18</v>
      </c>
      <c r="D13" s="38"/>
      <c r="E13" s="23"/>
      <c r="F13" s="1"/>
      <c r="H13" s="17"/>
      <c r="I13" s="17"/>
      <c r="J13" s="19"/>
    </row>
    <row r="14" spans="2:11" ht="20.100000000000001" customHeight="1" x14ac:dyDescent="0.25">
      <c r="B14" s="4"/>
      <c r="C14" s="4"/>
      <c r="D14" s="11" t="s">
        <v>19</v>
      </c>
      <c r="E14" s="23">
        <v>20</v>
      </c>
      <c r="F14" s="1" t="s">
        <v>15</v>
      </c>
      <c r="H14" s="17">
        <v>35000</v>
      </c>
      <c r="I14" s="17">
        <v>700000</v>
      </c>
      <c r="J14" s="19">
        <v>15</v>
      </c>
    </row>
    <row r="15" spans="2:11" ht="20.100000000000001" customHeight="1" x14ac:dyDescent="0.2">
      <c r="B15" s="4"/>
      <c r="C15" s="4"/>
      <c r="D15" s="11" t="s">
        <v>16</v>
      </c>
      <c r="E15" s="23">
        <v>20</v>
      </c>
      <c r="F15" s="2" t="s">
        <v>15</v>
      </c>
      <c r="H15" s="17">
        <v>42000</v>
      </c>
      <c r="I15" s="17">
        <v>840000</v>
      </c>
      <c r="J15" s="19">
        <v>15</v>
      </c>
    </row>
    <row r="16" spans="2:11" ht="20.100000000000001" customHeight="1" x14ac:dyDescent="0.25">
      <c r="B16" s="4"/>
      <c r="C16" s="4"/>
      <c r="D16" s="11" t="s">
        <v>17</v>
      </c>
      <c r="E16" s="23">
        <v>20</v>
      </c>
      <c r="F16" s="2" t="s">
        <v>15</v>
      </c>
      <c r="H16" s="17">
        <v>26250</v>
      </c>
      <c r="I16" s="17">
        <v>525000</v>
      </c>
      <c r="J16" s="19">
        <v>15</v>
      </c>
    </row>
    <row r="17" spans="2:11" ht="20.100000000000001" customHeight="1" x14ac:dyDescent="0.25">
      <c r="B17" s="4"/>
      <c r="C17" s="4"/>
      <c r="D17" s="11"/>
      <c r="E17" s="23"/>
      <c r="F17" s="2"/>
      <c r="H17" s="21"/>
      <c r="I17" s="17"/>
      <c r="J17" s="19"/>
    </row>
    <row r="19" spans="2:11" s="13" customFormat="1" ht="15" x14ac:dyDescent="0.25">
      <c r="D19" s="26" t="s">
        <v>11</v>
      </c>
      <c r="E19" s="14"/>
      <c r="F19" s="16"/>
      <c r="I19" s="24">
        <f>SUM(I9:I11)+I17</f>
        <v>5060000</v>
      </c>
      <c r="J19" s="18"/>
      <c r="K19" s="15"/>
    </row>
    <row r="20" spans="2:11" x14ac:dyDescent="0.2">
      <c r="D20" s="5" t="s">
        <v>9</v>
      </c>
      <c r="I20" s="27"/>
      <c r="J20" s="27"/>
      <c r="K20" s="28"/>
    </row>
    <row r="21" spans="2:11" x14ac:dyDescent="0.2">
      <c r="D21" s="5" t="s">
        <v>12</v>
      </c>
      <c r="I21" s="5">
        <f>+I19*(1-I20)</f>
        <v>5060000</v>
      </c>
    </row>
    <row r="24" spans="2:11" ht="32.25" customHeight="1" x14ac:dyDescent="0.2">
      <c r="D24" s="34" t="s">
        <v>7</v>
      </c>
      <c r="E24" s="35"/>
      <c r="F24" s="36"/>
      <c r="H24" s="31"/>
      <c r="I24" s="32"/>
      <c r="J24" s="33"/>
      <c r="K24" s="20"/>
    </row>
    <row r="25" spans="2:11" x14ac:dyDescent="0.2">
      <c r="H25" s="22"/>
      <c r="I25" s="22"/>
      <c r="J25" s="22"/>
      <c r="K25" s="20"/>
    </row>
    <row r="26" spans="2:11" ht="36.75" customHeight="1" x14ac:dyDescent="0.2">
      <c r="D26" s="34" t="s">
        <v>8</v>
      </c>
      <c r="E26" s="35"/>
      <c r="F26" s="36"/>
      <c r="H26" s="31"/>
      <c r="I26" s="32"/>
      <c r="J26" s="33"/>
      <c r="K26" s="20"/>
    </row>
  </sheetData>
  <mergeCells count="7">
    <mergeCell ref="D26:F26"/>
    <mergeCell ref="H26:J26"/>
    <mergeCell ref="H7:J7"/>
    <mergeCell ref="C9:D9"/>
    <mergeCell ref="C13:D13"/>
    <mergeCell ref="D24:F24"/>
    <mergeCell ref="H24:J24"/>
  </mergeCells>
  <conditionalFormatting sqref="B19:C19 B24:C24 G24 B26:C26 B10:F11 E19:J19 H9:J10 B18:J18 B25:J25 B27:J1048576 E9:F9 B9:C9 I12:I16 B20:J23 I11:J11">
    <cfRule type="expression" dxfId="13" priority="11">
      <formula>#REF!="Hito"</formula>
    </cfRule>
  </conditionalFormatting>
  <conditionalFormatting sqref="H24">
    <cfRule type="expression" dxfId="12" priority="10">
      <formula>#REF!="Hito"</formula>
    </cfRule>
  </conditionalFormatting>
  <conditionalFormatting sqref="D24">
    <cfRule type="expression" dxfId="11" priority="9">
      <formula>#REF!="Hito"</formula>
    </cfRule>
  </conditionalFormatting>
  <conditionalFormatting sqref="G26">
    <cfRule type="expression" dxfId="10" priority="8">
      <formula>#REF!="Hito"</formula>
    </cfRule>
  </conditionalFormatting>
  <conditionalFormatting sqref="H26">
    <cfRule type="expression" dxfId="9" priority="7">
      <formula>#REF!="Hito"</formula>
    </cfRule>
  </conditionalFormatting>
  <conditionalFormatting sqref="D26">
    <cfRule type="expression" dxfId="8" priority="6">
      <formula>#REF!="Hito"</formula>
    </cfRule>
  </conditionalFormatting>
  <conditionalFormatting sqref="D19">
    <cfRule type="expression" dxfId="7" priority="5">
      <formula>#REF!="Hito"</formula>
    </cfRule>
  </conditionalFormatting>
  <conditionalFormatting sqref="B12:F12 H17:J17 J12 B17:F17">
    <cfRule type="expression" dxfId="6" priority="4">
      <formula>#REF!="Hito"</formula>
    </cfRule>
  </conditionalFormatting>
  <conditionalFormatting sqref="B14:F15 E13:F13 B13:C13 J13:J15">
    <cfRule type="expression" dxfId="5" priority="3">
      <formula>#REF!="Hito"</formula>
    </cfRule>
  </conditionalFormatting>
  <conditionalFormatting sqref="B16:F16 J16">
    <cfRule type="expression" dxfId="4" priority="2">
      <formula>#REF!="Hito"</formula>
    </cfRule>
  </conditionalFormatting>
  <conditionalFormatting sqref="H11:H16">
    <cfRule type="expression" dxfId="1" priority="1">
      <formula>#REF!="Hito"</formula>
    </cfRule>
  </conditionalFormatting>
  <pageMargins left="0.70866141732283472" right="0.70866141732283472" top="0.74803149606299213" bottom="0.74803149606299213" header="0.31496062992125984" footer="0.31496062992125984"/>
  <pageSetup scale="96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Cotización los Bastos</vt:lpstr>
      <vt:lpstr>Cotización Agua Salada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Alejandro.Carafenchos@tecpetrol.com</dc:creator>
  <cp:lastModifiedBy>raraneda</cp:lastModifiedBy>
  <cp:lastPrinted>2021-06-15T11:34:55Z</cp:lastPrinted>
  <dcterms:created xsi:type="dcterms:W3CDTF">2016-07-11T17:29:00Z</dcterms:created>
  <dcterms:modified xsi:type="dcterms:W3CDTF">2021-06-15T11:47:15Z</dcterms:modified>
</cp:coreProperties>
</file>