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092" windowHeight="8448"/>
  </bookViews>
  <sheets>
    <sheet name="PLANILLA DE COTIZACION" sheetId="2" r:id="rId1"/>
    <sheet name="INSTRUCCIONES - POLINOMIO AJ" sheetId="1" r:id="rId2"/>
  </sheets>
  <calcPr calcId="144525"/>
</workbook>
</file>

<file path=xl/calcChain.xml><?xml version="1.0" encoding="utf-8"?>
<calcChain xmlns="http://schemas.openxmlformats.org/spreadsheetml/2006/main">
  <c r="F28" i="2" l="1"/>
  <c r="F44" i="2"/>
  <c r="F43" i="2"/>
  <c r="F42" i="2"/>
  <c r="F41" i="2"/>
  <c r="F40" i="2"/>
  <c r="F39" i="2"/>
  <c r="F33" i="2" l="1"/>
  <c r="F32" i="2"/>
  <c r="F31" i="2" l="1"/>
  <c r="F30" i="2"/>
  <c r="F29" i="2"/>
  <c r="H40" i="1"/>
  <c r="F42" i="1" l="1"/>
  <c r="H41" i="1"/>
  <c r="H39" i="1"/>
  <c r="H38" i="1"/>
  <c r="H43" i="1" l="1"/>
</calcChain>
</file>

<file path=xl/comments1.xml><?xml version="1.0" encoding="utf-8"?>
<comments xmlns="http://schemas.openxmlformats.org/spreadsheetml/2006/main">
  <authors>
    <author>MCastro03</author>
  </authors>
  <commentList>
    <comment ref="F42" authorId="0">
      <text>
        <r>
          <rPr>
            <b/>
            <sz val="9"/>
            <color indexed="81"/>
            <rFont val="Tahoma"/>
            <family val="2"/>
          </rPr>
          <t xml:space="preserve">Suma 100 %
</t>
        </r>
      </text>
    </comment>
  </commentList>
</comments>
</file>

<file path=xl/sharedStrings.xml><?xml version="1.0" encoding="utf-8"?>
<sst xmlns="http://schemas.openxmlformats.org/spreadsheetml/2006/main" count="83" uniqueCount="71">
  <si>
    <t xml:space="preserve">A continuación el cálculo del polinomio que se utilizará para calcular el ajuste = </t>
  </si>
  <si>
    <t xml:space="preserve">Gremio Propuesto = </t>
  </si>
  <si>
    <t>DETALLE ESTRUCTURA DE COSTOS</t>
  </si>
  <si>
    <t>INDICE DE ACTUALIZACION</t>
  </si>
  <si>
    <t>Costo Ponderado [%]</t>
  </si>
  <si>
    <t>Ponderado</t>
  </si>
  <si>
    <t xml:space="preserve">Suma 100% = </t>
  </si>
  <si>
    <t>Alejadro Varela jefe de aldo</t>
  </si>
  <si>
    <t xml:space="preserve">Ajuste [%]= </t>
  </si>
  <si>
    <t>INFORMACION A PRESENTAR</t>
  </si>
  <si>
    <t>GENERALIDADES</t>
  </si>
  <si>
    <t xml:space="preserve">  - Polinómio de cálculo / Fórmula de ajuste propuesta</t>
  </si>
  <si>
    <t>Cotización divisa de USD Banco Nación</t>
  </si>
  <si>
    <t>Gas oil grado 2 - Neuquén - YPF - Petroeste</t>
  </si>
  <si>
    <t>IPIM - Indec</t>
  </si>
  <si>
    <t xml:space="preserve">C1: MANO DE OBRA                                       </t>
  </si>
  <si>
    <t>C2: DÓLAR</t>
  </si>
  <si>
    <t>C3: GAS OIL</t>
  </si>
  <si>
    <t>C4: INDICE PRECIO</t>
  </si>
  <si>
    <t xml:space="preserve">  - Planilla salarial con la nómina del personal propuesto (Nombre y Apellido / Categoría / Gremio / Antigüedad/ Apertura de la remuneración).  Ver perfíl en el pliego</t>
  </si>
  <si>
    <t xml:space="preserve">POLINOMIO DE AJUSTE </t>
  </si>
  <si>
    <t>C1 = MANO DE OBRA</t>
  </si>
  <si>
    <t xml:space="preserve">C2 = Dólar </t>
  </si>
  <si>
    <t>C3 = Gas Oil</t>
  </si>
  <si>
    <t>C4=  Índice de precios</t>
  </si>
  <si>
    <t>MO1/MO0 = Variación % acumulada MO según gremio</t>
  </si>
  <si>
    <t>T1/T0       = Variación % acumulada del dólar</t>
  </si>
  <si>
    <t>GO1/GO0 = Variación % acumulada de Gas Oil</t>
  </si>
  <si>
    <t>IPP1/IPP0 = Variación % acumulada IPIM Indec</t>
  </si>
  <si>
    <r>
      <t xml:space="preserve">Ajuste % (Mes Ajuste/Mar-2016)= </t>
    </r>
    <r>
      <rPr>
        <b/>
        <sz val="9"/>
        <color theme="1"/>
        <rFont val="Arial Unicode MS"/>
        <family val="2"/>
      </rPr>
      <t>C1 x MO1/MO0 + C2 x T1/T0 + C3 x GO1/GO0 + C4 x IPIM1/IPIM0</t>
    </r>
  </si>
  <si>
    <t>Mano de Obra</t>
  </si>
  <si>
    <t>Indices 
Mes i/ MAR-16</t>
  </si>
  <si>
    <t xml:space="preserve">Modelo </t>
  </si>
  <si>
    <t>- Los proveedores participantes informarán la estructura de costos aplicada al servicio de referencia completando los campos amarillos.</t>
  </si>
  <si>
    <t>- Pluspetrol calculará un valor porcentual promedio para cada componente del polinómio, utilizando las respuestas de todos los participantes.</t>
  </si>
  <si>
    <t>- El proveedor adjudicado validará el polinomio propuesto por Pluspetrol, quien lo informará antes de adjudicar el servicio.</t>
  </si>
  <si>
    <t>- El polinómio acordado se utilizará para realizar los ajustes semestrales de precio.</t>
  </si>
  <si>
    <t xml:space="preserve">  - Estructura de costos del servicio (planilla de cálculo)</t>
  </si>
  <si>
    <t>INSTRUCCIONES</t>
  </si>
  <si>
    <t>- Recuerde que estos valores no deben incluir IVA</t>
  </si>
  <si>
    <t>DESCRIPCIÓN / ESPECIFICACION</t>
  </si>
  <si>
    <t>Proveedor</t>
  </si>
  <si>
    <t>Datos de contacto</t>
  </si>
  <si>
    <t>PRECIO UNITARIO [$AR/u]</t>
  </si>
  <si>
    <t>CANTIDAD ESTIMADA  [u]</t>
  </si>
  <si>
    <t>TOTAL [$AR]</t>
  </si>
  <si>
    <t>Completar:</t>
  </si>
  <si>
    <t>REF.</t>
  </si>
  <si>
    <t xml:space="preserve">  - Planilla de cotización - Anexo 3.2</t>
  </si>
  <si>
    <t>Detalle</t>
  </si>
  <si>
    <t>Sábado, Domingo y feriado (Valor día)</t>
  </si>
  <si>
    <t>Hora Extra normal - L a V</t>
  </si>
  <si>
    <t>Hora Extra fuera de horario normal - L a V</t>
  </si>
  <si>
    <t>Hora exceso Sáb, Dom y Feriado</t>
  </si>
  <si>
    <t>Servicio Adicional On-Call diario Lunes a Viernes (para casos de necesidades puntuales fuera de mensualizado)</t>
  </si>
  <si>
    <t>AREAS ESTE</t>
  </si>
  <si>
    <t>AREAS OESTE</t>
  </si>
  <si>
    <t>Costo del servicio mensualizado para área Este  - L a V de 8 a 17 hs</t>
  </si>
  <si>
    <t>Defniciones:</t>
  </si>
  <si>
    <r>
      <rPr>
        <b/>
        <sz val="11"/>
        <rFont val="Calibri"/>
        <family val="2"/>
        <scheme val="minor"/>
      </rPr>
      <t>AREAS ESTE =</t>
    </r>
    <r>
      <rPr>
        <sz val="11"/>
        <rFont val="Calibri"/>
        <family val="2"/>
        <scheme val="minor"/>
      </rPr>
      <t xml:space="preserve">  Centenario (Ubicado a 10 Kms de la Ciudad del Neuquén)</t>
    </r>
  </si>
  <si>
    <r>
      <rPr>
        <b/>
        <sz val="11"/>
        <rFont val="Calibri"/>
        <family val="2"/>
        <scheme val="minor"/>
      </rPr>
      <t>AREAS OESTE =</t>
    </r>
    <r>
      <rPr>
        <sz val="11"/>
        <rFont val="Calibri"/>
        <family val="2"/>
        <scheme val="minor"/>
      </rPr>
      <t xml:space="preserve">  El Porvenir (Ubicado a 80 Kms de la Ciudad del Neuquén y a 35 Kms de la Ciudad de Cutral Co) y  Aguada Baguales (Ubicado a 110 Kms de la Ciudad del Neuquén y a 40 Kms de la Ciudad de Cutral Co)
Nota: Para el caso de AREAS OESTE el servicio se presta un 85 % en el Yacimiento Baguales y un 15 % en el Yacimiento El Porvenir. 
</t>
    </r>
  </si>
  <si>
    <t>Costo del servicio mensualizado para área Oeste  - L a V de 8 a 17 hs</t>
  </si>
  <si>
    <t>COTIZACION AREA ESTE</t>
  </si>
  <si>
    <t>COTIZACION AREA OESTE</t>
  </si>
  <si>
    <t>Favor informar plazo de disponibilidad. (aclarar inmediata o mes/plazo a partir la adjudicacion:</t>
  </si>
  <si>
    <t>….</t>
  </si>
  <si>
    <t>- Requerimiento de personal/Recuros:  en función de los detallado en el pliego tecnico "Alcance Tecnica Desparafinador".</t>
  </si>
  <si>
    <t>Anexo 3.2 - Planilla de cotización</t>
  </si>
  <si>
    <t xml:space="preserve">OIL ADDPER SERVICE SRL </t>
  </si>
  <si>
    <t>FERNANDO GORDO</t>
  </si>
  <si>
    <t>PETROLERO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</si>
</sst>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 &quot;$&quot;\ * #,##0.00_ ;_ &quot;$&quot;\ * \-#,##0.00_ ;_ &quot;$&quot;\ * &quot;-&quot;??_ ;_ @_ "/>
    <numFmt numFmtId="165" formatCode="#,##0_ ;\-#,##0\ "/>
    <numFmt numFmtId="166" formatCode="0.0%"/>
    <numFmt numFmtId="167" formatCode="[$USD]\ #,##0.00"/>
    <numFmt numFmtId="168" formatCode="_ &quot;$&quot;\ * #,##0_ ;_ &quot;$&quot;\ * \-#,##0_ ;_ &quot;$&quot;\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indexed="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Arial Unicode MS"/>
      <family val="2"/>
    </font>
    <font>
      <b/>
      <sz val="9"/>
      <color theme="1"/>
      <name val="Arial Unicode MS"/>
      <family val="2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999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thin">
        <color rgb="FF008080"/>
      </left>
      <right/>
      <top/>
      <bottom/>
      <diagonal/>
    </border>
    <border>
      <left style="hair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5" fillId="0" borderId="0"/>
    <xf numFmtId="0" fontId="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100">
    <xf numFmtId="0" fontId="0" fillId="0" borderId="0" xfId="0"/>
    <xf numFmtId="0" fontId="7" fillId="2" borderId="0" xfId="1" applyFont="1" applyFill="1"/>
    <xf numFmtId="0" fontId="7" fillId="2" borderId="0" xfId="1" applyFont="1" applyFill="1" applyBorder="1" applyAlignment="1">
      <alignment vertical="center"/>
    </xf>
    <xf numFmtId="0" fontId="7" fillId="3" borderId="0" xfId="1" applyFont="1" applyFill="1"/>
    <xf numFmtId="0" fontId="7" fillId="4" borderId="0" xfId="1" applyFont="1" applyFill="1"/>
    <xf numFmtId="0" fontId="8" fillId="4" borderId="0" xfId="1" applyFont="1" applyFill="1"/>
    <xf numFmtId="0" fontId="9" fillId="4" borderId="0" xfId="1" applyFont="1" applyFill="1" applyAlignment="1">
      <alignment horizontal="right" vertical="center"/>
    </xf>
    <xf numFmtId="0" fontId="7" fillId="4" borderId="0" xfId="1" applyFont="1" applyFill="1" applyBorder="1" applyAlignment="1">
      <alignment vertical="center"/>
    </xf>
    <xf numFmtId="0" fontId="7" fillId="3" borderId="0" xfId="1" applyFont="1" applyFill="1" applyBorder="1" applyAlignment="1">
      <alignment vertical="center"/>
    </xf>
    <xf numFmtId="0" fontId="10" fillId="2" borderId="0" xfId="2" applyFont="1" applyFill="1" applyBorder="1" applyAlignment="1" applyProtection="1">
      <alignment vertical="center"/>
    </xf>
    <xf numFmtId="0" fontId="10" fillId="4" borderId="0" xfId="2" applyFont="1" applyFill="1" applyBorder="1" applyAlignment="1" applyProtection="1">
      <alignment vertical="center"/>
    </xf>
    <xf numFmtId="0" fontId="7" fillId="2" borderId="0" xfId="3" applyFont="1" applyFill="1" applyAlignment="1">
      <alignment vertical="top"/>
    </xf>
    <xf numFmtId="0" fontId="11" fillId="2" borderId="0" xfId="3" applyFont="1" applyFill="1" applyBorder="1" applyAlignment="1">
      <alignment horizontal="left" vertical="top" wrapText="1"/>
    </xf>
    <xf numFmtId="0" fontId="11" fillId="4" borderId="0" xfId="3" applyFont="1" applyFill="1" applyBorder="1" applyAlignment="1">
      <alignment vertical="top"/>
    </xf>
    <xf numFmtId="0" fontId="7" fillId="3" borderId="0" xfId="3" applyFont="1" applyFill="1" applyAlignment="1">
      <alignment vertical="top"/>
    </xf>
    <xf numFmtId="0" fontId="11" fillId="2" borderId="0" xfId="2" applyFont="1" applyFill="1" applyBorder="1" applyAlignment="1" applyProtection="1">
      <alignment vertical="center"/>
    </xf>
    <xf numFmtId="0" fontId="10" fillId="2" borderId="0" xfId="2" applyFont="1" applyFill="1" applyBorder="1" applyAlignment="1" applyProtection="1">
      <alignment horizontal="left" wrapText="1"/>
    </xf>
    <xf numFmtId="0" fontId="11" fillId="4" borderId="0" xfId="2" applyFont="1" applyFill="1" applyBorder="1" applyProtection="1"/>
    <xf numFmtId="0" fontId="12" fillId="0" borderId="0" xfId="1" applyFont="1" applyFill="1" applyBorder="1" applyAlignment="1">
      <alignment horizontal="center"/>
    </xf>
    <xf numFmtId="167" fontId="14" fillId="0" borderId="0" xfId="6" applyNumberFormat="1" applyFont="1" applyFill="1" applyAlignment="1">
      <alignment horizontal="right" vertical="top"/>
    </xf>
    <xf numFmtId="0" fontId="15" fillId="2" borderId="0" xfId="2" applyFont="1" applyFill="1" applyBorder="1" applyAlignment="1" applyProtection="1">
      <alignment vertical="center"/>
    </xf>
    <xf numFmtId="0" fontId="12" fillId="4" borderId="0" xfId="1" applyFont="1" applyFill="1" applyBorder="1" applyAlignment="1">
      <alignment horizontal="center"/>
    </xf>
    <xf numFmtId="0" fontId="13" fillId="4" borderId="0" xfId="1" applyFont="1" applyFill="1" applyBorder="1" applyAlignment="1">
      <alignment horizontal="center"/>
    </xf>
    <xf numFmtId="165" fontId="7" fillId="9" borderId="0" xfId="7" applyNumberFormat="1" applyFont="1" applyFill="1" applyBorder="1" applyAlignment="1">
      <alignment horizontal="left" vertical="center"/>
    </xf>
    <xf numFmtId="165" fontId="7" fillId="9" borderId="0" xfId="7" applyNumberFormat="1" applyFont="1" applyFill="1" applyBorder="1" applyAlignment="1">
      <alignment horizontal="left" vertical="center" wrapText="1"/>
    </xf>
    <xf numFmtId="0" fontId="7" fillId="4" borderId="0" xfId="1" applyFont="1" applyFill="1" applyBorder="1" applyAlignment="1">
      <alignment horizontal="left" vertical="center"/>
    </xf>
    <xf numFmtId="0" fontId="9" fillId="4" borderId="0" xfId="1" applyFont="1" applyFill="1" applyBorder="1" applyAlignment="1">
      <alignment horizontal="center" vertical="center"/>
    </xf>
    <xf numFmtId="0" fontId="9" fillId="4" borderId="0" xfId="1" applyFont="1" applyFill="1" applyBorder="1" applyAlignment="1">
      <alignment horizontal="left" vertical="center"/>
    </xf>
    <xf numFmtId="167" fontId="14" fillId="4" borderId="0" xfId="6" applyNumberFormat="1" applyFont="1" applyFill="1" applyAlignment="1">
      <alignment horizontal="right" vertical="top"/>
    </xf>
    <xf numFmtId="9" fontId="1" fillId="5" borderId="2" xfId="5" applyNumberFormat="1" applyFont="1" applyFill="1" applyBorder="1" applyAlignment="1">
      <alignment horizontal="center"/>
    </xf>
    <xf numFmtId="166" fontId="1" fillId="7" borderId="2" xfId="8" applyNumberFormat="1" applyFont="1" applyFill="1" applyBorder="1" applyAlignment="1">
      <alignment horizontal="center"/>
    </xf>
    <xf numFmtId="9" fontId="7" fillId="8" borderId="2" xfId="8" applyFont="1" applyFill="1" applyBorder="1" applyAlignment="1">
      <alignment horizontal="center" vertical="center"/>
    </xf>
    <xf numFmtId="0" fontId="7" fillId="4" borderId="0" xfId="3" applyFont="1" applyFill="1" applyBorder="1" applyAlignment="1">
      <alignment vertical="top"/>
    </xf>
    <xf numFmtId="0" fontId="7" fillId="4" borderId="0" xfId="1" applyFont="1" applyFill="1" applyBorder="1" applyAlignment="1">
      <alignment horizontal="right"/>
    </xf>
    <xf numFmtId="9" fontId="7" fillId="4" borderId="8" xfId="1" applyNumberFormat="1" applyFont="1" applyFill="1" applyBorder="1" applyAlignment="1">
      <alignment horizontal="center"/>
    </xf>
    <xf numFmtId="0" fontId="12" fillId="4" borderId="8" xfId="1" applyFont="1" applyFill="1" applyBorder="1" applyAlignment="1">
      <alignment horizontal="center"/>
    </xf>
    <xf numFmtId="0" fontId="15" fillId="10" borderId="6" xfId="6" applyFont="1" applyFill="1" applyBorder="1" applyAlignment="1">
      <alignment horizontal="center" vertical="center" wrapText="1"/>
    </xf>
    <xf numFmtId="0" fontId="15" fillId="10" borderId="7" xfId="6" applyFont="1" applyFill="1" applyBorder="1" applyAlignment="1">
      <alignment horizontal="center" vertical="center" wrapText="1"/>
    </xf>
    <xf numFmtId="9" fontId="9" fillId="10" borderId="2" xfId="1" applyNumberFormat="1" applyFont="1" applyFill="1" applyBorder="1" applyAlignment="1">
      <alignment horizontal="center"/>
    </xf>
    <xf numFmtId="0" fontId="19" fillId="3" borderId="0" xfId="3" applyFont="1" applyFill="1" applyAlignment="1">
      <alignment vertical="top"/>
    </xf>
    <xf numFmtId="0" fontId="19" fillId="3" borderId="0" xfId="3" applyFont="1" applyFill="1" applyAlignment="1">
      <alignment horizontal="center" vertical="top"/>
    </xf>
    <xf numFmtId="0" fontId="19" fillId="2" borderId="0" xfId="1" applyFont="1" applyFill="1"/>
    <xf numFmtId="0" fontId="19" fillId="2" borderId="0" xfId="1" applyFont="1" applyFill="1" applyAlignment="1">
      <alignment horizontal="center"/>
    </xf>
    <xf numFmtId="0" fontId="19" fillId="3" borderId="0" xfId="1" applyFont="1" applyFill="1"/>
    <xf numFmtId="0" fontId="19" fillId="4" borderId="0" xfId="1" applyFont="1" applyFill="1" applyBorder="1"/>
    <xf numFmtId="0" fontId="19" fillId="4" borderId="0" xfId="1" applyFont="1" applyFill="1" applyBorder="1" applyAlignment="1">
      <alignment horizontal="center"/>
    </xf>
    <xf numFmtId="0" fontId="19" fillId="2" borderId="0" xfId="1" applyFont="1" applyFill="1" applyBorder="1"/>
    <xf numFmtId="0" fontId="15" fillId="4" borderId="0" xfId="1" applyFont="1" applyFill="1" applyBorder="1" applyAlignment="1">
      <alignment horizontal="right" vertical="center"/>
    </xf>
    <xf numFmtId="0" fontId="19" fillId="4" borderId="0" xfId="1" applyFont="1" applyFill="1" applyBorder="1" applyAlignment="1">
      <alignment vertical="center"/>
    </xf>
    <xf numFmtId="0" fontId="19" fillId="3" borderId="0" xfId="1" applyFont="1" applyFill="1" applyBorder="1" applyAlignment="1">
      <alignment vertical="center"/>
    </xf>
    <xf numFmtId="0" fontId="19" fillId="4" borderId="0" xfId="1" applyFont="1" applyFill="1" applyBorder="1" applyAlignment="1">
      <alignment horizontal="left"/>
    </xf>
    <xf numFmtId="0" fontId="20" fillId="4" borderId="0" xfId="1" applyFont="1" applyFill="1" applyBorder="1" applyAlignment="1">
      <alignment horizontal="center"/>
    </xf>
    <xf numFmtId="0" fontId="19" fillId="4" borderId="0" xfId="2" applyFont="1" applyFill="1" applyBorder="1" applyAlignment="1" applyProtection="1">
      <alignment horizontal="left" vertical="center" indent="2"/>
    </xf>
    <xf numFmtId="0" fontId="19" fillId="4" borderId="2" xfId="2" applyFont="1" applyFill="1" applyBorder="1" applyAlignment="1" applyProtection="1">
      <alignment vertical="center"/>
    </xf>
    <xf numFmtId="0" fontId="19" fillId="4" borderId="0" xfId="2" applyFont="1" applyFill="1" applyBorder="1" applyAlignment="1" applyProtection="1">
      <alignment vertical="center"/>
    </xf>
    <xf numFmtId="0" fontId="15" fillId="4" borderId="0" xfId="2" applyFont="1" applyFill="1" applyBorder="1" applyAlignment="1" applyProtection="1">
      <alignment vertical="center"/>
    </xf>
    <xf numFmtId="0" fontId="19" fillId="4" borderId="0" xfId="3" applyFont="1" applyFill="1" applyBorder="1" applyAlignment="1">
      <alignment vertical="top"/>
    </xf>
    <xf numFmtId="0" fontId="19" fillId="4" borderId="0" xfId="2" applyFont="1" applyFill="1" applyBorder="1" applyProtection="1"/>
    <xf numFmtId="49" fontId="19" fillId="4" borderId="0" xfId="4" quotePrefix="1" applyNumberFormat="1" applyFont="1" applyFill="1" applyBorder="1" applyAlignment="1" applyProtection="1">
      <alignment horizontal="left" vertical="center" wrapText="1"/>
    </xf>
    <xf numFmtId="0" fontId="19" fillId="2" borderId="0" xfId="3" applyFont="1" applyFill="1" applyBorder="1" applyAlignment="1">
      <alignment vertical="top"/>
    </xf>
    <xf numFmtId="0" fontId="19" fillId="2" borderId="0" xfId="3" applyFont="1" applyFill="1" applyBorder="1" applyAlignment="1">
      <alignment horizontal="center" vertical="top"/>
    </xf>
    <xf numFmtId="0" fontId="19" fillId="2" borderId="11" xfId="3" applyFont="1" applyFill="1" applyBorder="1" applyAlignment="1">
      <alignment vertical="top" wrapText="1"/>
    </xf>
    <xf numFmtId="0" fontId="19" fillId="3" borderId="0" xfId="3" applyFont="1" applyFill="1" applyAlignment="1">
      <alignment vertical="top" wrapText="1"/>
    </xf>
    <xf numFmtId="0" fontId="19" fillId="4" borderId="0" xfId="3" applyFont="1" applyFill="1" applyAlignment="1">
      <alignment vertical="top"/>
    </xf>
    <xf numFmtId="0" fontId="19" fillId="4" borderId="0" xfId="3" applyFont="1" applyFill="1" applyAlignment="1">
      <alignment horizontal="center" vertical="top"/>
    </xf>
    <xf numFmtId="0" fontId="15" fillId="11" borderId="9" xfId="10" applyFont="1" applyFill="1" applyBorder="1" applyAlignment="1">
      <alignment horizontal="center" vertical="center" wrapText="1"/>
    </xf>
    <xf numFmtId="0" fontId="15" fillId="11" borderId="10" xfId="10" applyFont="1" applyFill="1" applyBorder="1" applyAlignment="1">
      <alignment horizontal="center" vertical="center" wrapText="1"/>
    </xf>
    <xf numFmtId="0" fontId="15" fillId="11" borderId="12" xfId="10" applyFont="1" applyFill="1" applyBorder="1" applyAlignment="1">
      <alignment horizontal="center" vertical="center" wrapText="1"/>
    </xf>
    <xf numFmtId="0" fontId="24" fillId="4" borderId="0" xfId="3" applyFont="1" applyFill="1" applyAlignment="1">
      <alignment vertical="top"/>
    </xf>
    <xf numFmtId="0" fontId="24" fillId="2" borderId="0" xfId="3" applyFont="1" applyFill="1" applyBorder="1" applyAlignment="1">
      <alignment vertical="top"/>
    </xf>
    <xf numFmtId="0" fontId="19" fillId="2" borderId="11" xfId="3" applyFont="1" applyFill="1" applyBorder="1" applyAlignment="1">
      <alignment horizontal="center" vertical="center"/>
    </xf>
    <xf numFmtId="168" fontId="15" fillId="13" borderId="2" xfId="9" applyNumberFormat="1" applyFont="1" applyFill="1" applyBorder="1" applyAlignment="1" applyProtection="1">
      <alignment horizontal="center" vertical="center"/>
      <protection locked="0"/>
    </xf>
    <xf numFmtId="0" fontId="19" fillId="3" borderId="0" xfId="3" applyFont="1" applyFill="1" applyAlignment="1">
      <alignment horizontal="center" vertical="center"/>
    </xf>
    <xf numFmtId="0" fontId="19" fillId="4" borderId="0" xfId="3" applyFont="1" applyFill="1" applyAlignment="1">
      <alignment horizontal="center" vertical="center"/>
    </xf>
    <xf numFmtId="0" fontId="24" fillId="2" borderId="0" xfId="3" applyFont="1" applyFill="1" applyBorder="1" applyAlignment="1">
      <alignment horizontal="center" vertical="center"/>
    </xf>
    <xf numFmtId="164" fontId="15" fillId="4" borderId="2" xfId="9" applyFont="1" applyFill="1" applyBorder="1" applyAlignment="1" applyProtection="1">
      <alignment horizontal="center" vertical="center"/>
      <protection locked="0"/>
    </xf>
    <xf numFmtId="0" fontId="19" fillId="7" borderId="2" xfId="7" applyFont="1" applyFill="1" applyBorder="1" applyAlignment="1">
      <alignment horizontal="center" vertical="center"/>
    </xf>
    <xf numFmtId="0" fontId="22" fillId="12" borderId="2" xfId="0" applyFont="1" applyFill="1" applyBorder="1" applyAlignment="1">
      <alignment horizontal="left" vertical="center" wrapText="1"/>
    </xf>
    <xf numFmtId="9" fontId="0" fillId="5" borderId="2" xfId="5" applyNumberFormat="1" applyFont="1" applyFill="1" applyBorder="1" applyAlignment="1">
      <alignment horizontal="center"/>
    </xf>
    <xf numFmtId="0" fontId="18" fillId="12" borderId="0" xfId="1" applyFont="1" applyFill="1" applyBorder="1" applyAlignment="1">
      <alignment horizontal="center" vertical="center"/>
    </xf>
    <xf numFmtId="49" fontId="19" fillId="4" borderId="0" xfId="4" quotePrefix="1" applyNumberFormat="1" applyFont="1" applyFill="1" applyBorder="1" applyAlignment="1" applyProtection="1">
      <alignment horizontal="left" vertical="center" wrapText="1" indent="2"/>
    </xf>
    <xf numFmtId="49" fontId="19" fillId="4" borderId="0" xfId="4" applyNumberFormat="1" applyFont="1" applyFill="1" applyBorder="1" applyAlignment="1" applyProtection="1">
      <alignment horizontal="left" vertical="center" wrapText="1" indent="14"/>
    </xf>
    <xf numFmtId="49" fontId="19" fillId="4" borderId="0" xfId="4" quotePrefix="1" applyNumberFormat="1" applyFont="1" applyFill="1" applyBorder="1" applyAlignment="1" applyProtection="1">
      <alignment horizontal="left" vertical="center" wrapText="1" indent="14"/>
    </xf>
    <xf numFmtId="0" fontId="19" fillId="4" borderId="0" xfId="3" applyFont="1" applyFill="1" applyAlignment="1">
      <alignment vertical="top" wrapText="1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 wrapText="1"/>
    </xf>
    <xf numFmtId="0" fontId="21" fillId="12" borderId="15" xfId="0" applyFont="1" applyFill="1" applyBorder="1" applyAlignment="1">
      <alignment horizontal="center" vertical="center" wrapText="1"/>
    </xf>
    <xf numFmtId="0" fontId="23" fillId="0" borderId="2" xfId="7" applyFont="1" applyBorder="1" applyAlignment="1">
      <alignment horizontal="center" vertical="center"/>
    </xf>
    <xf numFmtId="0" fontId="22" fillId="12" borderId="3" xfId="0" applyFont="1" applyFill="1" applyBorder="1" applyAlignment="1">
      <alignment horizontal="left" vertical="center"/>
    </xf>
    <xf numFmtId="0" fontId="22" fillId="12" borderId="16" xfId="0" applyFont="1" applyFill="1" applyBorder="1" applyAlignment="1">
      <alignment horizontal="left" vertical="center"/>
    </xf>
    <xf numFmtId="0" fontId="22" fillId="12" borderId="2" xfId="0" applyFont="1" applyFill="1" applyBorder="1" applyAlignment="1">
      <alignment horizontal="center" vertical="center"/>
    </xf>
    <xf numFmtId="0" fontId="18" fillId="10" borderId="1" xfId="1" applyFont="1" applyFill="1" applyBorder="1" applyAlignment="1">
      <alignment horizontal="center" vertical="center"/>
    </xf>
    <xf numFmtId="0" fontId="18" fillId="10" borderId="0" xfId="1" applyFont="1" applyFill="1" applyBorder="1" applyAlignment="1">
      <alignment horizontal="center" vertical="center"/>
    </xf>
    <xf numFmtId="165" fontId="7" fillId="6" borderId="2" xfId="7" applyNumberFormat="1" applyFont="1" applyFill="1" applyBorder="1" applyAlignment="1">
      <alignment horizontal="left" vertical="center" indent="3"/>
    </xf>
    <xf numFmtId="165" fontId="7" fillId="6" borderId="2" xfId="7" applyNumberFormat="1" applyFont="1" applyFill="1" applyBorder="1" applyAlignment="1">
      <alignment horizontal="left" vertical="center" wrapText="1"/>
    </xf>
    <xf numFmtId="0" fontId="16" fillId="10" borderId="0" xfId="1" applyFont="1" applyFill="1" applyAlignment="1">
      <alignment horizontal="center" wrapText="1"/>
    </xf>
    <xf numFmtId="0" fontId="15" fillId="10" borderId="3" xfId="6" applyFont="1" applyFill="1" applyBorder="1" applyAlignment="1">
      <alignment horizontal="left" vertical="center" wrapText="1"/>
    </xf>
    <xf numFmtId="0" fontId="15" fillId="10" borderId="4" xfId="6" applyFont="1" applyFill="1" applyBorder="1" applyAlignment="1">
      <alignment horizontal="left" vertical="center" wrapText="1"/>
    </xf>
    <xf numFmtId="0" fontId="15" fillId="10" borderId="5" xfId="6" applyFont="1" applyFill="1" applyBorder="1" applyAlignment="1">
      <alignment horizontal="center" vertical="center" wrapText="1"/>
    </xf>
    <xf numFmtId="0" fontId="15" fillId="10" borderId="4" xfId="6" applyFont="1" applyFill="1" applyBorder="1" applyAlignment="1">
      <alignment horizontal="center" vertical="center" wrapText="1"/>
    </xf>
  </cellXfs>
  <cellStyles count="11">
    <cellStyle name="Cambiar to&amp;do" xfId="4"/>
    <cellStyle name="Moneda" xfId="9" builtinId="4"/>
    <cellStyle name="Normal" xfId="0" builtinId="0"/>
    <cellStyle name="Normal 2" xfId="2"/>
    <cellStyle name="Normal 2 5" xfId="5"/>
    <cellStyle name="Normal 4 3" xfId="6"/>
    <cellStyle name="Normal 6 2" xfId="7"/>
    <cellStyle name="Normal_BVD Mantenimiento" xfId="1"/>
    <cellStyle name="Normal_BVD y RA_Renogociación Prosegur" xfId="3"/>
    <cellStyle name="Normal_stock abril 05" xfId="10"/>
    <cellStyle name="Percent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1649433</xdr:colOff>
      <xdr:row>0</xdr:row>
      <xdr:rowOff>250000</xdr:rowOff>
    </xdr:from>
    <xdr:to>
      <xdr:col>4</xdr:col>
      <xdr:colOff>3571875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97683" y="250000"/>
          <a:ext cx="1922442" cy="7371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3</xdr:col>
      <xdr:colOff>986803</xdr:colOff>
      <xdr:row>2</xdr:row>
      <xdr:rowOff>392732</xdr:rowOff>
    </xdr:from>
    <xdr:to>
      <xdr:col>5</xdr:col>
      <xdr:colOff>386995</xdr:colOff>
      <xdr:row>5</xdr:row>
      <xdr:rowOff>154782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2928" y="618951"/>
          <a:ext cx="2007661" cy="67883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762000</xdr:colOff>
      <xdr:row>4</xdr:row>
      <xdr:rowOff>38100</xdr:rowOff>
    </xdr:from>
    <xdr:to>
      <xdr:col>7</xdr:col>
      <xdr:colOff>1095375</xdr:colOff>
      <xdr:row>8</xdr:row>
      <xdr:rowOff>436</xdr:rowOff>
    </xdr:to>
    <xdr:pic>
      <xdr:nvPicPr>
        <xdr:cNvPr id="2" name="Picture 1" descr="http://giemdp.com.ar/w/images/Pluspetrol%20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90550"/>
          <a:ext cx="1657350" cy="61003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topLeftCell="A13" zoomScale="80" zoomScaleNormal="80" workbookViewId="0">
      <selection activeCell="I39" sqref="I39"/>
    </sheetView>
  </sheetViews>
  <sheetFormatPr baseColWidth="10" defaultColWidth="11.44140625" defaultRowHeight="14.4" x14ac:dyDescent="0.3"/>
  <cols>
    <col min="1" max="1" width="5" style="39" customWidth="1"/>
    <col min="2" max="2" width="23" style="39" customWidth="1"/>
    <col min="3" max="3" width="82" style="39" customWidth="1"/>
    <col min="4" max="4" width="23.88671875" style="40" customWidth="1"/>
    <col min="5" max="5" width="15.109375" style="39" customWidth="1"/>
    <col min="6" max="6" width="15.33203125" style="39" customWidth="1"/>
    <col min="7" max="7" width="5" style="39" customWidth="1"/>
    <col min="8" max="16384" width="11.44140625" style="39"/>
  </cols>
  <sheetData>
    <row r="1" spans="1:7" ht="12" customHeight="1" x14ac:dyDescent="0.25"/>
    <row r="2" spans="1:7" s="43" customFormat="1" ht="5.25" customHeight="1" x14ac:dyDescent="0.25">
      <c r="A2" s="41"/>
      <c r="B2" s="41"/>
      <c r="C2" s="41"/>
      <c r="D2" s="42"/>
      <c r="E2" s="41"/>
      <c r="F2" s="41"/>
      <c r="G2" s="41"/>
    </row>
    <row r="3" spans="1:7" s="43" customFormat="1" ht="45.75" customHeight="1" x14ac:dyDescent="0.25">
      <c r="A3" s="44"/>
      <c r="B3" s="44"/>
      <c r="C3" s="44"/>
      <c r="D3" s="45"/>
      <c r="E3" s="44"/>
      <c r="F3" s="44"/>
      <c r="G3" s="44"/>
    </row>
    <row r="4" spans="1:7" s="43" customFormat="1" ht="15" x14ac:dyDescent="0.25">
      <c r="A4" s="44"/>
      <c r="B4" s="44"/>
      <c r="C4" s="44"/>
      <c r="D4" s="44"/>
      <c r="E4" s="44"/>
      <c r="F4" s="44"/>
      <c r="G4" s="44"/>
    </row>
    <row r="5" spans="1:7" s="43" customFormat="1" ht="15" x14ac:dyDescent="0.25">
      <c r="A5" s="46"/>
      <c r="B5" s="44"/>
      <c r="C5" s="44"/>
      <c r="D5" s="47"/>
      <c r="E5" s="44"/>
      <c r="F5" s="44"/>
      <c r="G5" s="46"/>
    </row>
    <row r="6" spans="1:7" s="43" customFormat="1" ht="15" x14ac:dyDescent="0.25">
      <c r="A6" s="46"/>
      <c r="B6" s="44"/>
      <c r="C6" s="44"/>
      <c r="D6" s="45"/>
      <c r="E6" s="44"/>
      <c r="F6" s="44"/>
      <c r="G6" s="46"/>
    </row>
    <row r="7" spans="1:7" s="43" customFormat="1" ht="15" x14ac:dyDescent="0.25">
      <c r="A7" s="44"/>
      <c r="B7" s="44"/>
      <c r="C7" s="44"/>
      <c r="D7" s="45"/>
      <c r="E7" s="44"/>
      <c r="F7" s="44"/>
      <c r="G7" s="44"/>
    </row>
    <row r="8" spans="1:7" s="49" customFormat="1" ht="25.5" customHeight="1" x14ac:dyDescent="0.3">
      <c r="A8" s="48"/>
      <c r="B8" s="79" t="s">
        <v>67</v>
      </c>
      <c r="C8" s="79"/>
      <c r="D8" s="79"/>
      <c r="E8" s="79"/>
      <c r="F8" s="79"/>
      <c r="G8" s="48"/>
    </row>
    <row r="9" spans="1:7" s="43" customFormat="1" ht="15" x14ac:dyDescent="0.25">
      <c r="A9" s="44"/>
      <c r="B9" s="45"/>
      <c r="C9" s="45"/>
      <c r="D9" s="45"/>
      <c r="E9" s="45"/>
      <c r="F9" s="45"/>
      <c r="G9" s="44"/>
    </row>
    <row r="10" spans="1:7" s="43" customFormat="1" ht="15" x14ac:dyDescent="0.25">
      <c r="A10" s="44"/>
      <c r="B10" s="50" t="s">
        <v>46</v>
      </c>
      <c r="C10" s="45"/>
      <c r="D10" s="45"/>
      <c r="E10" s="45"/>
      <c r="F10" s="45"/>
      <c r="G10" s="44"/>
    </row>
    <row r="11" spans="1:7" s="43" customFormat="1" ht="15" x14ac:dyDescent="0.25">
      <c r="A11" s="44"/>
      <c r="B11" s="50"/>
      <c r="C11" s="50"/>
      <c r="D11" s="45"/>
      <c r="E11" s="45"/>
      <c r="F11" s="45"/>
      <c r="G11" s="44"/>
    </row>
    <row r="12" spans="1:7" s="43" customFormat="1" ht="19.5" customHeight="1" x14ac:dyDescent="0.25">
      <c r="A12" s="51"/>
      <c r="B12" s="52" t="s">
        <v>41</v>
      </c>
      <c r="C12" s="53" t="s">
        <v>68</v>
      </c>
      <c r="D12" s="45"/>
      <c r="E12" s="45"/>
      <c r="F12" s="45"/>
      <c r="G12" s="51"/>
    </row>
    <row r="13" spans="1:7" s="43" customFormat="1" ht="9" customHeight="1" x14ac:dyDescent="0.25">
      <c r="A13" s="51"/>
      <c r="B13" s="52"/>
      <c r="C13" s="54"/>
      <c r="D13" s="45"/>
      <c r="E13" s="45"/>
      <c r="F13" s="45"/>
      <c r="G13" s="51"/>
    </row>
    <row r="14" spans="1:7" s="43" customFormat="1" ht="19.5" customHeight="1" x14ac:dyDescent="0.25">
      <c r="A14" s="51"/>
      <c r="B14" s="52" t="s">
        <v>42</v>
      </c>
      <c r="C14" s="53" t="s">
        <v>69</v>
      </c>
      <c r="D14" s="45"/>
      <c r="E14" s="45"/>
      <c r="F14" s="45"/>
      <c r="G14" s="51"/>
    </row>
    <row r="15" spans="1:7" s="43" customFormat="1" ht="19.5" customHeight="1" x14ac:dyDescent="0.25">
      <c r="A15" s="51"/>
      <c r="B15" s="45"/>
      <c r="C15" s="45"/>
      <c r="D15" s="45"/>
      <c r="E15" s="45"/>
      <c r="F15" s="45"/>
      <c r="G15" s="51"/>
    </row>
    <row r="16" spans="1:7" s="43" customFormat="1" ht="19.5" customHeight="1" x14ac:dyDescent="0.25">
      <c r="A16" s="51"/>
      <c r="B16" s="45"/>
      <c r="C16" s="45"/>
      <c r="D16" s="45"/>
      <c r="E16" s="45"/>
      <c r="F16" s="45"/>
      <c r="G16" s="51"/>
    </row>
    <row r="17" spans="1:7" ht="17.25" customHeight="1" x14ac:dyDescent="0.25">
      <c r="A17" s="51"/>
      <c r="B17" s="55" t="s">
        <v>38</v>
      </c>
      <c r="C17" s="55"/>
      <c r="D17" s="56"/>
      <c r="E17" s="56"/>
      <c r="F17" s="56"/>
      <c r="G17" s="51"/>
    </row>
    <row r="18" spans="1:7" ht="13.5" customHeight="1" x14ac:dyDescent="0.25">
      <c r="A18" s="51"/>
      <c r="B18" s="54"/>
      <c r="C18" s="54"/>
      <c r="D18" s="57"/>
      <c r="E18" s="55"/>
      <c r="F18" s="56"/>
      <c r="G18" s="51"/>
    </row>
    <row r="19" spans="1:7" ht="21" customHeight="1" x14ac:dyDescent="0.25">
      <c r="A19" s="51"/>
      <c r="B19" s="80" t="s">
        <v>39</v>
      </c>
      <c r="C19" s="80"/>
      <c r="D19" s="80"/>
      <c r="E19" s="80"/>
      <c r="F19" s="80"/>
      <c r="G19" s="51"/>
    </row>
    <row r="20" spans="1:7" ht="21" customHeight="1" x14ac:dyDescent="0.3">
      <c r="A20" s="51"/>
      <c r="B20" s="80" t="s">
        <v>66</v>
      </c>
      <c r="C20" s="80"/>
      <c r="D20" s="80"/>
      <c r="E20" s="80"/>
      <c r="F20" s="80"/>
      <c r="G20" s="51"/>
    </row>
    <row r="21" spans="1:7" ht="21" customHeight="1" x14ac:dyDescent="0.25">
      <c r="A21" s="51"/>
      <c r="B21" s="81"/>
      <c r="C21" s="82"/>
      <c r="D21" s="82"/>
      <c r="E21" s="82"/>
      <c r="F21" s="82"/>
      <c r="G21" s="51"/>
    </row>
    <row r="22" spans="1:7" ht="21" customHeight="1" x14ac:dyDescent="0.25">
      <c r="A22" s="51"/>
      <c r="B22" s="58"/>
      <c r="C22" s="58"/>
      <c r="D22" s="58"/>
      <c r="E22" s="58"/>
      <c r="F22" s="58"/>
      <c r="G22" s="51"/>
    </row>
    <row r="23" spans="1:7" ht="28.5" customHeight="1" x14ac:dyDescent="0.25">
      <c r="A23" s="56"/>
      <c r="B23" s="56"/>
      <c r="C23" s="56"/>
      <c r="D23" s="56"/>
      <c r="E23" s="56"/>
      <c r="F23" s="56"/>
      <c r="G23" s="56"/>
    </row>
    <row r="24" spans="1:7" s="43" customFormat="1" ht="21.75" customHeight="1" x14ac:dyDescent="0.25">
      <c r="A24" s="46"/>
      <c r="B24" s="79" t="s">
        <v>49</v>
      </c>
      <c r="C24" s="79"/>
      <c r="D24" s="79"/>
      <c r="E24" s="79"/>
      <c r="F24" s="79"/>
      <c r="G24" s="46"/>
    </row>
    <row r="25" spans="1:7" ht="18.75" customHeight="1" x14ac:dyDescent="0.25">
      <c r="A25" s="59"/>
      <c r="B25" s="59"/>
      <c r="C25" s="59"/>
      <c r="D25" s="60"/>
      <c r="E25" s="59"/>
      <c r="F25" s="59"/>
      <c r="G25" s="59"/>
    </row>
    <row r="26" spans="1:7" ht="18.75" customHeight="1" x14ac:dyDescent="0.25">
      <c r="A26" s="59"/>
      <c r="B26" s="69" t="s">
        <v>62</v>
      </c>
      <c r="C26" s="59"/>
      <c r="D26" s="60"/>
      <c r="E26" s="59"/>
      <c r="F26" s="59"/>
      <c r="G26" s="59"/>
    </row>
    <row r="27" spans="1:7" s="62" customFormat="1" ht="33" customHeight="1" x14ac:dyDescent="0.3">
      <c r="A27" s="61"/>
      <c r="B27" s="65" t="s">
        <v>47</v>
      </c>
      <c r="C27" s="66" t="s">
        <v>40</v>
      </c>
      <c r="D27" s="66" t="s">
        <v>43</v>
      </c>
      <c r="E27" s="66" t="s">
        <v>44</v>
      </c>
      <c r="F27" s="67" t="s">
        <v>45</v>
      </c>
      <c r="G27" s="61"/>
    </row>
    <row r="28" spans="1:7" s="72" customFormat="1" ht="30.75" customHeight="1" x14ac:dyDescent="0.3">
      <c r="A28" s="70"/>
      <c r="B28" s="84" t="s">
        <v>55</v>
      </c>
      <c r="C28" s="77" t="s">
        <v>57</v>
      </c>
      <c r="D28" s="75">
        <v>640149.12</v>
      </c>
      <c r="E28" s="76">
        <v>1</v>
      </c>
      <c r="F28" s="71">
        <f>E28*D28</f>
        <v>640149.12</v>
      </c>
      <c r="G28" s="70"/>
    </row>
    <row r="29" spans="1:7" s="72" customFormat="1" ht="30.75" customHeight="1" x14ac:dyDescent="0.3">
      <c r="A29" s="70"/>
      <c r="B29" s="85"/>
      <c r="C29" s="77" t="s">
        <v>54</v>
      </c>
      <c r="D29" s="75">
        <v>31553.279999999999</v>
      </c>
      <c r="E29" s="76">
        <v>1</v>
      </c>
      <c r="F29" s="71">
        <f t="shared" ref="F29:F31" si="0">E29*D29</f>
        <v>31553.279999999999</v>
      </c>
      <c r="G29" s="70"/>
    </row>
    <row r="30" spans="1:7" s="72" customFormat="1" ht="30.75" customHeight="1" x14ac:dyDescent="0.3">
      <c r="A30" s="70"/>
      <c r="B30" s="85"/>
      <c r="C30" s="77" t="s">
        <v>50</v>
      </c>
      <c r="D30" s="75">
        <v>37768.32</v>
      </c>
      <c r="E30" s="76">
        <v>1</v>
      </c>
      <c r="F30" s="71">
        <f t="shared" si="0"/>
        <v>37768.32</v>
      </c>
      <c r="G30" s="70"/>
    </row>
    <row r="31" spans="1:7" s="72" customFormat="1" ht="30.75" customHeight="1" x14ac:dyDescent="0.3">
      <c r="A31" s="70"/>
      <c r="B31" s="85"/>
      <c r="C31" s="77" t="s">
        <v>51</v>
      </c>
      <c r="D31" s="75">
        <v>3489.9839999999999</v>
      </c>
      <c r="E31" s="76">
        <v>1</v>
      </c>
      <c r="F31" s="71">
        <f t="shared" si="0"/>
        <v>3489.9839999999999</v>
      </c>
      <c r="G31" s="70"/>
    </row>
    <row r="32" spans="1:7" s="72" customFormat="1" ht="30.75" customHeight="1" x14ac:dyDescent="0.3">
      <c r="A32" s="70"/>
      <c r="B32" s="85"/>
      <c r="C32" s="77" t="s">
        <v>52</v>
      </c>
      <c r="D32" s="75">
        <v>3681.2159999999999</v>
      </c>
      <c r="E32" s="76">
        <v>1</v>
      </c>
      <c r="F32" s="71">
        <f t="shared" ref="F32:F33" si="1">E32*D32</f>
        <v>3681.2159999999999</v>
      </c>
      <c r="G32" s="70"/>
    </row>
    <row r="33" spans="1:7" s="72" customFormat="1" ht="30.75" customHeight="1" x14ac:dyDescent="0.3">
      <c r="A33" s="70"/>
      <c r="B33" s="86"/>
      <c r="C33" s="77" t="s">
        <v>53</v>
      </c>
      <c r="D33" s="75">
        <v>3916.32</v>
      </c>
      <c r="E33" s="76">
        <v>1</v>
      </c>
      <c r="F33" s="71">
        <f t="shared" si="1"/>
        <v>3916.32</v>
      </c>
      <c r="G33" s="70"/>
    </row>
    <row r="34" spans="1:7" s="72" customFormat="1" ht="19.5" customHeight="1" x14ac:dyDescent="0.3">
      <c r="A34" s="73"/>
      <c r="B34" s="88" t="s">
        <v>64</v>
      </c>
      <c r="C34" s="89"/>
      <c r="D34" s="87" t="s">
        <v>65</v>
      </c>
      <c r="E34" s="87"/>
      <c r="F34" s="87"/>
      <c r="G34" s="73"/>
    </row>
    <row r="35" spans="1:7" s="72" customFormat="1" ht="19.5" customHeight="1" x14ac:dyDescent="0.25">
      <c r="A35" s="73"/>
      <c r="B35" s="73"/>
      <c r="C35" s="73"/>
      <c r="D35" s="73"/>
      <c r="E35" s="73"/>
      <c r="F35" s="73"/>
      <c r="G35" s="73"/>
    </row>
    <row r="36" spans="1:7" s="72" customFormat="1" ht="19.5" customHeight="1" x14ac:dyDescent="0.25">
      <c r="A36" s="73"/>
      <c r="B36" s="73"/>
      <c r="C36" s="73"/>
      <c r="D36" s="73"/>
      <c r="E36" s="73"/>
      <c r="F36" s="73"/>
      <c r="G36" s="73"/>
    </row>
    <row r="37" spans="1:7" s="72" customFormat="1" ht="19.5" customHeight="1" x14ac:dyDescent="0.25">
      <c r="A37" s="73"/>
      <c r="B37" s="74" t="s">
        <v>63</v>
      </c>
      <c r="C37" s="73"/>
      <c r="D37" s="73"/>
      <c r="E37" s="73"/>
      <c r="F37" s="73"/>
      <c r="G37" s="73"/>
    </row>
    <row r="38" spans="1:7" s="72" customFormat="1" ht="19.5" customHeight="1" x14ac:dyDescent="0.3">
      <c r="A38" s="73"/>
      <c r="B38" s="65" t="s">
        <v>47</v>
      </c>
      <c r="C38" s="66" t="s">
        <v>40</v>
      </c>
      <c r="D38" s="66" t="s">
        <v>43</v>
      </c>
      <c r="E38" s="66" t="s">
        <v>44</v>
      </c>
      <c r="F38" s="67" t="s">
        <v>45</v>
      </c>
      <c r="G38" s="73"/>
    </row>
    <row r="39" spans="1:7" s="72" customFormat="1" ht="33.75" customHeight="1" x14ac:dyDescent="0.3">
      <c r="A39" s="70"/>
      <c r="B39" s="84" t="s">
        <v>56</v>
      </c>
      <c r="C39" s="77" t="s">
        <v>61</v>
      </c>
      <c r="D39" s="75">
        <v>658082.1</v>
      </c>
      <c r="E39" s="76">
        <v>1</v>
      </c>
      <c r="F39" s="71">
        <f>E39*D39</f>
        <v>658082.1</v>
      </c>
      <c r="G39" s="70"/>
    </row>
    <row r="40" spans="1:7" s="72" customFormat="1" ht="33.75" customHeight="1" x14ac:dyDescent="0.3">
      <c r="A40" s="70"/>
      <c r="B40" s="85"/>
      <c r="C40" s="77" t="s">
        <v>54</v>
      </c>
      <c r="D40" s="75">
        <v>35482.5</v>
      </c>
      <c r="E40" s="76">
        <v>1</v>
      </c>
      <c r="F40" s="71">
        <f t="shared" ref="F40:F44" si="2">E40*D40</f>
        <v>35482.5</v>
      </c>
      <c r="G40" s="70"/>
    </row>
    <row r="41" spans="1:7" s="72" customFormat="1" ht="33.75" customHeight="1" x14ac:dyDescent="0.3">
      <c r="A41" s="70"/>
      <c r="B41" s="85"/>
      <c r="C41" s="77" t="s">
        <v>50</v>
      </c>
      <c r="D41" s="75">
        <v>40213.5</v>
      </c>
      <c r="E41" s="76">
        <v>1</v>
      </c>
      <c r="F41" s="71">
        <f t="shared" si="2"/>
        <v>40213.5</v>
      </c>
      <c r="G41" s="70"/>
    </row>
    <row r="42" spans="1:7" s="72" customFormat="1" ht="33.75" customHeight="1" x14ac:dyDescent="0.3">
      <c r="A42" s="70"/>
      <c r="B42" s="85"/>
      <c r="C42" s="77" t="s">
        <v>51</v>
      </c>
      <c r="D42" s="75">
        <v>3453.63</v>
      </c>
      <c r="E42" s="76">
        <v>1</v>
      </c>
      <c r="F42" s="71">
        <f t="shared" si="2"/>
        <v>3453.63</v>
      </c>
      <c r="G42" s="70"/>
    </row>
    <row r="43" spans="1:7" s="72" customFormat="1" ht="33.75" customHeight="1" x14ac:dyDescent="0.3">
      <c r="A43" s="70"/>
      <c r="B43" s="85"/>
      <c r="C43" s="77" t="s">
        <v>52</v>
      </c>
      <c r="D43" s="75">
        <v>3642.87</v>
      </c>
      <c r="E43" s="76">
        <v>1</v>
      </c>
      <c r="F43" s="71">
        <f t="shared" si="2"/>
        <v>3642.87</v>
      </c>
      <c r="G43" s="70"/>
    </row>
    <row r="44" spans="1:7" s="72" customFormat="1" ht="33.75" customHeight="1" x14ac:dyDescent="0.3">
      <c r="A44" s="70"/>
      <c r="B44" s="86"/>
      <c r="C44" s="77" t="s">
        <v>53</v>
      </c>
      <c r="D44" s="75">
        <v>3879.42</v>
      </c>
      <c r="E44" s="76">
        <v>1</v>
      </c>
      <c r="F44" s="71">
        <f t="shared" si="2"/>
        <v>3879.42</v>
      </c>
      <c r="G44" s="70"/>
    </row>
    <row r="45" spans="1:7" s="72" customFormat="1" ht="19.5" customHeight="1" x14ac:dyDescent="0.3">
      <c r="A45" s="73"/>
      <c r="B45" s="90" t="s">
        <v>64</v>
      </c>
      <c r="C45" s="90"/>
      <c r="D45" s="87" t="s">
        <v>65</v>
      </c>
      <c r="E45" s="87"/>
      <c r="F45" s="87"/>
      <c r="G45" s="73"/>
    </row>
    <row r="46" spans="1:7" ht="19.5" customHeight="1" x14ac:dyDescent="0.3">
      <c r="A46" s="63"/>
      <c r="B46" s="63"/>
      <c r="C46" s="63"/>
      <c r="D46" s="64"/>
      <c r="E46" s="63"/>
      <c r="F46" s="63"/>
      <c r="G46" s="63"/>
    </row>
    <row r="47" spans="1:7" ht="19.5" customHeight="1" x14ac:dyDescent="0.3">
      <c r="A47" s="63"/>
      <c r="B47" s="68" t="s">
        <v>58</v>
      </c>
      <c r="C47" s="63"/>
      <c r="D47" s="64"/>
      <c r="E47" s="63"/>
      <c r="F47" s="63"/>
      <c r="G47" s="63"/>
    </row>
    <row r="48" spans="1:7" ht="19.5" customHeight="1" x14ac:dyDescent="0.3">
      <c r="A48" s="63"/>
      <c r="B48" s="63" t="s">
        <v>59</v>
      </c>
      <c r="C48" s="63"/>
      <c r="D48" s="64"/>
      <c r="E48" s="63"/>
      <c r="F48" s="63"/>
      <c r="G48" s="63"/>
    </row>
    <row r="49" spans="1:7" ht="91.5" customHeight="1" x14ac:dyDescent="0.3">
      <c r="A49" s="63"/>
      <c r="B49" s="83" t="s">
        <v>60</v>
      </c>
      <c r="C49" s="83"/>
      <c r="D49" s="83"/>
      <c r="E49" s="83"/>
      <c r="F49" s="83"/>
      <c r="G49" s="63"/>
    </row>
    <row r="50" spans="1:7" ht="19.5" customHeight="1" x14ac:dyDescent="0.3">
      <c r="A50" s="63"/>
      <c r="B50" s="63"/>
      <c r="C50" s="63"/>
      <c r="D50" s="64"/>
      <c r="E50" s="63"/>
      <c r="F50" s="63"/>
      <c r="G50" s="63"/>
    </row>
    <row r="51" spans="1:7" ht="13.5" customHeight="1" x14ac:dyDescent="0.3"/>
    <row r="52" spans="1:7" ht="13.5" customHeight="1" x14ac:dyDescent="0.3"/>
    <row r="53" spans="1:7" ht="13.5" customHeight="1" x14ac:dyDescent="0.3"/>
    <row r="54" spans="1:7" ht="13.5" customHeight="1" x14ac:dyDescent="0.3"/>
    <row r="55" spans="1:7" ht="13.5" customHeight="1" x14ac:dyDescent="0.3"/>
    <row r="56" spans="1:7" ht="13.5" customHeight="1" x14ac:dyDescent="0.3"/>
    <row r="57" spans="1:7" ht="13.5" customHeight="1" x14ac:dyDescent="0.3"/>
  </sheetData>
  <mergeCells count="12">
    <mergeCell ref="B49:F49"/>
    <mergeCell ref="B39:B44"/>
    <mergeCell ref="B28:B33"/>
    <mergeCell ref="D34:F34"/>
    <mergeCell ref="B34:C34"/>
    <mergeCell ref="B45:C45"/>
    <mergeCell ref="D45:F45"/>
    <mergeCell ref="B24:F24"/>
    <mergeCell ref="B8:F8"/>
    <mergeCell ref="B19:F19"/>
    <mergeCell ref="B20:F20"/>
    <mergeCell ref="B21:F21"/>
  </mergeCells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J46"/>
  <sheetViews>
    <sheetView topLeftCell="A4" workbookViewId="0">
      <selection activeCell="B57" sqref="B57"/>
    </sheetView>
  </sheetViews>
  <sheetFormatPr baseColWidth="10" defaultColWidth="11.44140625" defaultRowHeight="13.8" x14ac:dyDescent="0.3"/>
  <cols>
    <col min="1" max="1" width="7.33203125" style="14" customWidth="1"/>
    <col min="2" max="2" width="26.6640625" style="14" bestFit="1" customWidth="1"/>
    <col min="3" max="3" width="10.44140625" style="14" customWidth="1"/>
    <col min="4" max="4" width="14.33203125" style="14" customWidth="1"/>
    <col min="5" max="5" width="32.5546875" style="14" customWidth="1"/>
    <col min="6" max="6" width="21" style="14" customWidth="1"/>
    <col min="7" max="7" width="19.88671875" style="14" customWidth="1"/>
    <col min="8" max="8" width="16.88671875" style="14" customWidth="1"/>
    <col min="9" max="9" width="7.33203125" style="14" customWidth="1"/>
    <col min="10" max="16384" width="11.44140625" style="14"/>
  </cols>
  <sheetData>
    <row r="2" spans="1:10" s="3" customFormat="1" ht="5.25" customHeight="1" x14ac:dyDescent="0.2">
      <c r="A2" s="1"/>
      <c r="B2" s="1"/>
      <c r="C2" s="1"/>
      <c r="D2" s="1"/>
      <c r="E2" s="1"/>
      <c r="F2" s="1"/>
      <c r="G2" s="1"/>
      <c r="H2" s="1"/>
      <c r="I2" s="2"/>
    </row>
    <row r="3" spans="1:10" s="3" customFormat="1" ht="12.75" x14ac:dyDescent="0.2">
      <c r="A3" s="4"/>
      <c r="B3" s="4"/>
      <c r="C3" s="5"/>
      <c r="D3" s="4"/>
      <c r="E3" s="4"/>
      <c r="F3" s="4"/>
      <c r="G3" s="6"/>
      <c r="H3" s="6"/>
      <c r="I3" s="7"/>
    </row>
    <row r="4" spans="1:10" s="3" customFormat="1" ht="12.75" x14ac:dyDescent="0.2">
      <c r="A4" s="4"/>
      <c r="B4" s="4"/>
      <c r="C4" s="4"/>
      <c r="D4" s="4"/>
      <c r="E4" s="4"/>
      <c r="F4" s="4"/>
      <c r="G4" s="6"/>
      <c r="H4" s="6"/>
      <c r="I4" s="7"/>
    </row>
    <row r="5" spans="1:10" s="3" customFormat="1" ht="12.75" x14ac:dyDescent="0.2">
      <c r="A5" s="4"/>
      <c r="B5" s="4"/>
      <c r="C5" s="4"/>
      <c r="D5" s="4"/>
      <c r="E5" s="4"/>
      <c r="F5" s="4"/>
      <c r="G5" s="6"/>
      <c r="H5" s="6"/>
      <c r="I5" s="7"/>
    </row>
    <row r="6" spans="1:10" s="3" customFormat="1" ht="12.75" x14ac:dyDescent="0.2">
      <c r="A6" s="4"/>
      <c r="B6" s="4"/>
      <c r="C6" s="4"/>
      <c r="D6" s="4"/>
      <c r="E6" s="4"/>
      <c r="F6" s="4"/>
      <c r="G6" s="6"/>
      <c r="H6" s="6"/>
      <c r="I6" s="7"/>
    </row>
    <row r="7" spans="1:10" s="3" customFormat="1" ht="12.75" x14ac:dyDescent="0.2">
      <c r="A7" s="4"/>
      <c r="B7" s="4"/>
      <c r="C7" s="4"/>
      <c r="D7" s="4"/>
      <c r="E7" s="4"/>
      <c r="F7" s="4"/>
      <c r="G7" s="6"/>
      <c r="H7" s="6"/>
      <c r="I7" s="7"/>
    </row>
    <row r="8" spans="1:10" s="3" customFormat="1" ht="12.75" x14ac:dyDescent="0.2">
      <c r="A8" s="4"/>
      <c r="B8" s="4"/>
      <c r="C8" s="4"/>
      <c r="D8" s="4"/>
      <c r="E8" s="4"/>
      <c r="F8" s="4"/>
      <c r="G8" s="6"/>
      <c r="H8" s="6"/>
      <c r="I8" s="7"/>
    </row>
    <row r="9" spans="1:10" s="3" customFormat="1" ht="12.75" x14ac:dyDescent="0.2">
      <c r="A9" s="4"/>
      <c r="B9" s="4"/>
      <c r="C9" s="4"/>
      <c r="D9" s="4"/>
      <c r="E9" s="4"/>
      <c r="F9" s="6"/>
      <c r="G9" s="4"/>
      <c r="H9" s="4"/>
      <c r="I9" s="7"/>
    </row>
    <row r="10" spans="1:10" s="3" customFormat="1" ht="12.75" x14ac:dyDescent="0.2">
      <c r="A10" s="4"/>
      <c r="B10" s="4"/>
      <c r="C10" s="4"/>
      <c r="D10" s="4"/>
      <c r="E10" s="4"/>
      <c r="F10" s="4"/>
      <c r="G10" s="4"/>
      <c r="H10" s="4"/>
      <c r="I10" s="7"/>
    </row>
    <row r="11" spans="1:10" s="8" customFormat="1" ht="21" x14ac:dyDescent="0.25">
      <c r="A11" s="2"/>
      <c r="B11" s="91" t="s">
        <v>10</v>
      </c>
      <c r="C11" s="92"/>
      <c r="D11" s="92"/>
      <c r="E11" s="92"/>
      <c r="F11" s="92"/>
      <c r="G11" s="92"/>
      <c r="H11" s="92"/>
      <c r="I11" s="2"/>
    </row>
    <row r="12" spans="1:10" s="8" customFormat="1" ht="15.75" x14ac:dyDescent="0.25">
      <c r="A12" s="2"/>
      <c r="B12" s="9"/>
      <c r="C12" s="9"/>
      <c r="D12" s="9"/>
      <c r="E12" s="9"/>
      <c r="F12" s="10"/>
      <c r="G12" s="10"/>
      <c r="H12" s="10"/>
      <c r="I12" s="2"/>
    </row>
    <row r="13" spans="1:10" ht="13.5" customHeight="1" x14ac:dyDescent="0.2">
      <c r="A13" s="11"/>
      <c r="B13" s="20" t="s">
        <v>9</v>
      </c>
      <c r="C13" s="9"/>
      <c r="D13" s="9"/>
      <c r="E13" s="12"/>
      <c r="F13" s="13"/>
      <c r="G13" s="13"/>
      <c r="H13" s="13"/>
      <c r="I13" s="2"/>
      <c r="J13" s="3"/>
    </row>
    <row r="14" spans="1:10" ht="10.5" customHeight="1" x14ac:dyDescent="0.25">
      <c r="A14" s="11"/>
      <c r="B14" s="1"/>
      <c r="C14" s="15"/>
      <c r="D14" s="15"/>
      <c r="E14" s="16"/>
      <c r="F14" s="17"/>
      <c r="G14" s="10"/>
      <c r="H14" s="13"/>
      <c r="I14" s="2"/>
      <c r="J14" s="3"/>
    </row>
    <row r="15" spans="1:10" ht="15.75" customHeight="1" x14ac:dyDescent="0.3">
      <c r="A15" s="11"/>
      <c r="B15" s="1" t="s">
        <v>48</v>
      </c>
      <c r="C15" s="15"/>
      <c r="D15" s="15"/>
      <c r="E15" s="16"/>
      <c r="F15" s="17"/>
      <c r="G15" s="10"/>
      <c r="H15" s="13"/>
      <c r="I15" s="2"/>
      <c r="J15" s="3"/>
    </row>
    <row r="16" spans="1:10" ht="15.75" customHeight="1" x14ac:dyDescent="0.3">
      <c r="A16" s="11"/>
      <c r="B16" s="1" t="s">
        <v>37</v>
      </c>
      <c r="C16" s="15"/>
      <c r="D16" s="15"/>
      <c r="E16" s="16"/>
      <c r="F16" s="17"/>
      <c r="G16" s="10"/>
      <c r="H16" s="13"/>
      <c r="I16" s="2"/>
      <c r="J16" s="3"/>
    </row>
    <row r="17" spans="1:10" ht="15.75" customHeight="1" x14ac:dyDescent="0.3">
      <c r="A17" s="11"/>
      <c r="B17" s="1" t="s">
        <v>19</v>
      </c>
      <c r="C17" s="15"/>
      <c r="D17" s="15"/>
      <c r="E17" s="16"/>
      <c r="F17" s="17"/>
      <c r="G17" s="10"/>
      <c r="H17" s="13"/>
      <c r="I17" s="2"/>
      <c r="J17" s="3"/>
    </row>
    <row r="18" spans="1:10" ht="15.75" customHeight="1" x14ac:dyDescent="0.3">
      <c r="A18" s="11"/>
      <c r="B18" s="1" t="s">
        <v>11</v>
      </c>
      <c r="C18" s="15"/>
      <c r="D18" s="15"/>
      <c r="E18" s="16"/>
      <c r="F18" s="17"/>
      <c r="G18" s="10"/>
      <c r="H18" s="13"/>
      <c r="I18" s="2"/>
      <c r="J18" s="3"/>
    </row>
    <row r="19" spans="1:10" ht="15.75" customHeight="1" x14ac:dyDescent="0.25">
      <c r="A19" s="11"/>
      <c r="B19" s="1"/>
      <c r="C19" s="15"/>
      <c r="D19" s="15"/>
      <c r="E19" s="16"/>
      <c r="F19" s="17"/>
      <c r="G19" s="10"/>
      <c r="H19" s="13"/>
      <c r="I19" s="2"/>
      <c r="J19" s="3"/>
    </row>
    <row r="20" spans="1:10" ht="15.75" customHeight="1" x14ac:dyDescent="0.25">
      <c r="A20" s="11"/>
      <c r="B20" s="20" t="s">
        <v>20</v>
      </c>
      <c r="C20" s="15"/>
      <c r="D20" s="15"/>
      <c r="E20" s="16"/>
      <c r="F20" s="17"/>
      <c r="G20" s="10"/>
      <c r="H20" s="13"/>
      <c r="I20" s="2"/>
      <c r="J20" s="3"/>
    </row>
    <row r="21" spans="1:10" ht="15.75" customHeight="1" x14ac:dyDescent="0.25">
      <c r="A21" s="11"/>
      <c r="B21" s="1" t="s">
        <v>32</v>
      </c>
      <c r="C21" s="15"/>
      <c r="D21" s="15"/>
      <c r="E21" s="16"/>
      <c r="F21" s="17"/>
      <c r="G21" s="10"/>
      <c r="H21" s="13"/>
      <c r="I21" s="2"/>
      <c r="J21" s="3"/>
    </row>
    <row r="22" spans="1:10" ht="15.75" customHeight="1" x14ac:dyDescent="0.25">
      <c r="A22" s="11"/>
      <c r="B22" s="95" t="s">
        <v>29</v>
      </c>
      <c r="C22" s="95"/>
      <c r="D22" s="95"/>
      <c r="E22" s="95"/>
      <c r="F22" s="95"/>
      <c r="G22" s="95"/>
      <c r="H22" s="13"/>
      <c r="I22" s="2"/>
      <c r="J22" s="3"/>
    </row>
    <row r="23" spans="1:10" ht="15.75" customHeight="1" x14ac:dyDescent="0.25">
      <c r="A23" s="11"/>
      <c r="B23" s="1"/>
      <c r="C23" s="1"/>
      <c r="D23" s="15"/>
      <c r="E23" s="1"/>
      <c r="F23" s="17"/>
      <c r="G23" s="10"/>
      <c r="H23" s="13"/>
      <c r="I23" s="2"/>
      <c r="J23" s="3"/>
    </row>
    <row r="24" spans="1:10" ht="15.75" customHeight="1" x14ac:dyDescent="0.3">
      <c r="A24" s="11"/>
      <c r="B24" s="1"/>
      <c r="C24" s="1" t="s">
        <v>21</v>
      </c>
      <c r="D24" s="15"/>
      <c r="E24" s="1" t="s">
        <v>25</v>
      </c>
      <c r="F24" s="17"/>
      <c r="G24" s="10"/>
      <c r="H24" s="13"/>
      <c r="I24" s="2"/>
      <c r="J24" s="3"/>
    </row>
    <row r="25" spans="1:10" ht="15.75" customHeight="1" x14ac:dyDescent="0.3">
      <c r="A25" s="11"/>
      <c r="B25" s="1"/>
      <c r="C25" s="1" t="s">
        <v>22</v>
      </c>
      <c r="D25" s="15"/>
      <c r="E25" s="1" t="s">
        <v>26</v>
      </c>
      <c r="F25" s="17"/>
      <c r="G25" s="10"/>
      <c r="H25" s="13"/>
      <c r="I25" s="2"/>
      <c r="J25" s="3"/>
    </row>
    <row r="26" spans="1:10" ht="15.75" customHeight="1" x14ac:dyDescent="0.3">
      <c r="A26" s="11"/>
      <c r="B26" s="1"/>
      <c r="C26" s="1" t="s">
        <v>23</v>
      </c>
      <c r="D26" s="15"/>
      <c r="E26" s="1" t="s">
        <v>27</v>
      </c>
      <c r="F26" s="17"/>
      <c r="G26" s="10"/>
      <c r="H26" s="13"/>
      <c r="I26" s="2"/>
      <c r="J26" s="3"/>
    </row>
    <row r="27" spans="1:10" ht="15.75" customHeight="1" x14ac:dyDescent="0.3">
      <c r="A27" s="11"/>
      <c r="B27" s="1"/>
      <c r="C27" s="1" t="s">
        <v>24</v>
      </c>
      <c r="D27" s="15"/>
      <c r="E27" s="1" t="s">
        <v>28</v>
      </c>
      <c r="F27" s="17"/>
      <c r="G27" s="10"/>
      <c r="H27" s="13"/>
      <c r="I27" s="2"/>
      <c r="J27" s="3"/>
    </row>
    <row r="28" spans="1:10" ht="15.75" customHeight="1" x14ac:dyDescent="0.3">
      <c r="A28" s="11"/>
      <c r="B28" s="1"/>
      <c r="C28" s="15"/>
      <c r="D28" s="15"/>
      <c r="E28" s="16"/>
      <c r="F28" s="17"/>
      <c r="G28" s="10"/>
      <c r="H28" s="13"/>
      <c r="I28" s="2"/>
      <c r="J28" s="3"/>
    </row>
    <row r="29" spans="1:10" ht="15.75" customHeight="1" x14ac:dyDescent="0.3">
      <c r="A29" s="11"/>
      <c r="B29" s="1" t="s">
        <v>33</v>
      </c>
      <c r="C29" s="15"/>
      <c r="D29" s="15"/>
      <c r="E29" s="16"/>
      <c r="F29" s="17"/>
      <c r="G29" s="10"/>
      <c r="H29" s="13"/>
      <c r="I29" s="2"/>
      <c r="J29" s="3"/>
    </row>
    <row r="30" spans="1:10" ht="15.75" customHeight="1" x14ac:dyDescent="0.3">
      <c r="A30" s="11"/>
      <c r="B30" s="1" t="s">
        <v>34</v>
      </c>
      <c r="C30" s="15"/>
      <c r="D30" s="15"/>
      <c r="E30" s="16"/>
      <c r="F30" s="17"/>
      <c r="G30" s="10"/>
      <c r="H30" s="13"/>
      <c r="I30" s="2"/>
      <c r="J30" s="3"/>
    </row>
    <row r="31" spans="1:10" ht="15.75" customHeight="1" x14ac:dyDescent="0.3">
      <c r="A31" s="11"/>
      <c r="B31" s="1" t="s">
        <v>35</v>
      </c>
      <c r="C31" s="15"/>
      <c r="D31" s="15"/>
      <c r="E31" s="16"/>
      <c r="F31" s="17"/>
      <c r="G31" s="10"/>
      <c r="H31" s="13"/>
      <c r="I31" s="2"/>
      <c r="J31" s="3"/>
    </row>
    <row r="32" spans="1:10" ht="15.75" customHeight="1" x14ac:dyDescent="0.3">
      <c r="A32" s="11"/>
      <c r="B32" s="1" t="s">
        <v>36</v>
      </c>
      <c r="C32" s="15"/>
      <c r="D32" s="15"/>
      <c r="E32" s="16"/>
      <c r="F32" s="17"/>
      <c r="G32" s="10"/>
      <c r="H32" s="13"/>
      <c r="I32" s="2"/>
      <c r="J32" s="3"/>
    </row>
    <row r="33" spans="1:10" ht="15.75" customHeight="1" x14ac:dyDescent="0.3">
      <c r="A33" s="11"/>
      <c r="B33" s="1"/>
      <c r="C33" s="15"/>
      <c r="D33" s="15"/>
      <c r="E33" s="16"/>
      <c r="F33" s="17"/>
      <c r="G33" s="10"/>
      <c r="H33" s="13"/>
      <c r="I33" s="2"/>
      <c r="J33" s="3"/>
    </row>
    <row r="34" spans="1:10" ht="15.75" customHeight="1" x14ac:dyDescent="0.3">
      <c r="A34" s="11"/>
      <c r="B34" s="1"/>
      <c r="C34" s="15"/>
      <c r="D34" s="15"/>
      <c r="E34" s="16"/>
      <c r="F34" s="17"/>
      <c r="G34" s="10"/>
      <c r="H34" s="13"/>
      <c r="I34" s="2"/>
      <c r="J34" s="3"/>
    </row>
    <row r="35" spans="1:10" s="3" customFormat="1" ht="14.4" x14ac:dyDescent="0.3">
      <c r="A35" s="1"/>
      <c r="B35" s="4" t="s">
        <v>0</v>
      </c>
      <c r="C35" s="21"/>
      <c r="D35" s="21"/>
      <c r="E35" s="21"/>
      <c r="F35" s="22" t="s">
        <v>1</v>
      </c>
      <c r="G35" s="78" t="s">
        <v>70</v>
      </c>
      <c r="H35" s="21"/>
      <c r="I35" s="2"/>
    </row>
    <row r="36" spans="1:10" s="3" customFormat="1" x14ac:dyDescent="0.3">
      <c r="A36" s="1"/>
      <c r="B36" s="4"/>
      <c r="C36" s="21"/>
      <c r="D36" s="21"/>
      <c r="E36" s="21"/>
      <c r="F36" s="21"/>
      <c r="G36" s="18"/>
      <c r="H36" s="21"/>
      <c r="I36" s="2"/>
    </row>
    <row r="37" spans="1:10" s="3" customFormat="1" ht="36.75" customHeight="1" x14ac:dyDescent="0.3">
      <c r="A37" s="1"/>
      <c r="B37" s="96" t="s">
        <v>2</v>
      </c>
      <c r="C37" s="97"/>
      <c r="D37" s="98" t="s">
        <v>3</v>
      </c>
      <c r="E37" s="99"/>
      <c r="F37" s="36" t="s">
        <v>4</v>
      </c>
      <c r="G37" s="36" t="s">
        <v>31</v>
      </c>
      <c r="H37" s="37" t="s">
        <v>5</v>
      </c>
      <c r="I37" s="2"/>
    </row>
    <row r="38" spans="1:10" s="3" customFormat="1" ht="12.75" customHeight="1" x14ac:dyDescent="0.3">
      <c r="A38" s="1"/>
      <c r="B38" s="93" t="s">
        <v>15</v>
      </c>
      <c r="C38" s="93"/>
      <c r="D38" s="94" t="s">
        <v>30</v>
      </c>
      <c r="E38" s="94"/>
      <c r="F38" s="29">
        <v>0.6</v>
      </c>
      <c r="G38" s="30"/>
      <c r="H38" s="31">
        <f>F38*G38</f>
        <v>0</v>
      </c>
      <c r="I38" s="11"/>
    </row>
    <row r="39" spans="1:10" s="3" customFormat="1" ht="12.75" customHeight="1" x14ac:dyDescent="0.3">
      <c r="A39" s="1"/>
      <c r="B39" s="93" t="s">
        <v>16</v>
      </c>
      <c r="C39" s="93"/>
      <c r="D39" s="94" t="s">
        <v>12</v>
      </c>
      <c r="E39" s="94"/>
      <c r="F39" s="29">
        <v>0.1</v>
      </c>
      <c r="G39" s="30"/>
      <c r="H39" s="31">
        <f t="shared" ref="H39:H41" si="0">F39*G39</f>
        <v>0</v>
      </c>
      <c r="I39" s="11"/>
    </row>
    <row r="40" spans="1:10" s="3" customFormat="1" ht="12.75" customHeight="1" x14ac:dyDescent="0.3">
      <c r="A40" s="1"/>
      <c r="B40" s="93" t="s">
        <v>17</v>
      </c>
      <c r="C40" s="93"/>
      <c r="D40" s="94" t="s">
        <v>13</v>
      </c>
      <c r="E40" s="94"/>
      <c r="F40" s="29">
        <v>0.25</v>
      </c>
      <c r="G40" s="30"/>
      <c r="H40" s="31">
        <f t="shared" si="0"/>
        <v>0</v>
      </c>
      <c r="I40" s="11"/>
    </row>
    <row r="41" spans="1:10" s="3" customFormat="1" ht="12.75" customHeight="1" x14ac:dyDescent="0.3">
      <c r="A41" s="1"/>
      <c r="B41" s="93" t="s">
        <v>18</v>
      </c>
      <c r="C41" s="93"/>
      <c r="D41" s="94" t="s">
        <v>14</v>
      </c>
      <c r="E41" s="94"/>
      <c r="F41" s="29">
        <v>0.05</v>
      </c>
      <c r="G41" s="30"/>
      <c r="H41" s="31">
        <f t="shared" si="0"/>
        <v>0</v>
      </c>
      <c r="I41" s="11"/>
    </row>
    <row r="42" spans="1:10" s="3" customFormat="1" x14ac:dyDescent="0.3">
      <c r="A42" s="1"/>
      <c r="B42" s="23"/>
      <c r="C42" s="23"/>
      <c r="D42" s="24"/>
      <c r="E42" s="24" t="s">
        <v>6</v>
      </c>
      <c r="F42" s="34">
        <f>SUM(F38:F41)</f>
        <v>1</v>
      </c>
      <c r="G42" s="35"/>
      <c r="H42" s="21"/>
      <c r="I42" s="11"/>
    </row>
    <row r="43" spans="1:10" s="3" customFormat="1" x14ac:dyDescent="0.3">
      <c r="A43" s="1"/>
      <c r="B43" s="1"/>
      <c r="C43" s="21"/>
      <c r="D43" s="21"/>
      <c r="E43" s="21" t="s">
        <v>7</v>
      </c>
      <c r="F43" s="32"/>
      <c r="G43" s="33" t="s">
        <v>8</v>
      </c>
      <c r="H43" s="38">
        <f>SUM(H38:H41)</f>
        <v>0</v>
      </c>
      <c r="I43" s="2"/>
    </row>
    <row r="44" spans="1:10" ht="12.75" customHeight="1" x14ac:dyDescent="0.3">
      <c r="A44" s="11"/>
      <c r="B44" s="11"/>
      <c r="C44" s="25"/>
      <c r="D44" s="26"/>
      <c r="E44" s="27"/>
      <c r="F44" s="26"/>
      <c r="G44" s="28"/>
      <c r="H44" s="19"/>
      <c r="I44" s="11"/>
    </row>
    <row r="45" spans="1:10" ht="15.75" customHeight="1" x14ac:dyDescent="0.3">
      <c r="A45" s="11"/>
      <c r="B45" s="1"/>
      <c r="C45" s="15"/>
      <c r="D45" s="15"/>
      <c r="E45" s="16"/>
      <c r="F45" s="17"/>
      <c r="G45" s="10"/>
      <c r="H45" s="13"/>
      <c r="I45" s="2"/>
      <c r="J45" s="3"/>
    </row>
    <row r="46" spans="1:10" s="3" customFormat="1" ht="17.25" customHeight="1" x14ac:dyDescent="0.3">
      <c r="A46" s="1"/>
      <c r="B46" s="1"/>
      <c r="C46" s="1"/>
      <c r="D46" s="1"/>
      <c r="E46" s="1"/>
      <c r="F46" s="4"/>
      <c r="G46" s="4"/>
      <c r="H46" s="4"/>
      <c r="I46" s="2"/>
    </row>
  </sheetData>
  <mergeCells count="12">
    <mergeCell ref="B11:H11"/>
    <mergeCell ref="B41:C41"/>
    <mergeCell ref="D41:E41"/>
    <mergeCell ref="D40:E40"/>
    <mergeCell ref="B22:G22"/>
    <mergeCell ref="B37:C37"/>
    <mergeCell ref="D37:E37"/>
    <mergeCell ref="B38:C38"/>
    <mergeCell ref="D38:E38"/>
    <mergeCell ref="B39:C39"/>
    <mergeCell ref="D39:E39"/>
    <mergeCell ref="B40:C40"/>
  </mergeCells>
  <pageMargins left="0.70866141732283472" right="0.70866141732283472" top="0.74803149606299213" bottom="0.74803149606299213" header="0.31496062992125984" footer="0.31496062992125984"/>
  <pageSetup scale="5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PLANILLA DE COTIZACION</vt:lpstr>
      <vt:lpstr>INSTRUCCIONES - POLINOMIO AJ</vt:lpstr>
    </vt:vector>
  </TitlesOfParts>
  <Company>Pluspetrol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fgarcia01</dc:creator>
  <cp:lastModifiedBy>Fernando Gordo</cp:lastModifiedBy>
  <cp:lastPrinted>2016-05-04T15:45:02Z</cp:lastPrinted>
  <dcterms:created xsi:type="dcterms:W3CDTF">2016-03-23T14:00:48Z</dcterms:created>
  <dcterms:modified xsi:type="dcterms:W3CDTF">2016-07-06T13:35:14Z</dcterms:modified>
</cp:coreProperties>
</file>