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732" windowWidth="19632" windowHeight="7308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E29" i="1" l="1"/>
  <c r="E38" i="1" l="1"/>
  <c r="E39" i="1"/>
  <c r="E40" i="1"/>
  <c r="E41" i="1"/>
  <c r="E42" i="1"/>
  <c r="E43" i="1"/>
  <c r="E37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32" i="1" s="1"/>
  <c r="E26" i="1"/>
  <c r="E27" i="1"/>
  <c r="E28" i="1"/>
  <c r="E30" i="1"/>
  <c r="E31" i="1"/>
  <c r="E5" i="1"/>
  <c r="E44" i="1" l="1"/>
  <c r="F49" i="1" l="1"/>
  <c r="E46" i="1"/>
</calcChain>
</file>

<file path=xl/sharedStrings.xml><?xml version="1.0" encoding="utf-8"?>
<sst xmlns="http://schemas.openxmlformats.org/spreadsheetml/2006/main" count="48" uniqueCount="43">
  <si>
    <t>DESPARAFINACION</t>
  </si>
  <si>
    <t>PETROLEROS PRIVADOS</t>
  </si>
  <si>
    <t>APELLIDO_Y</t>
  </si>
  <si>
    <t>NO REM</t>
  </si>
  <si>
    <t>TOTAL</t>
  </si>
  <si>
    <t>% Afectacion</t>
  </si>
  <si>
    <t>Alias Fernando Javier</t>
  </si>
  <si>
    <t>Aranda Mario</t>
  </si>
  <si>
    <t>Araneda Ana Romina</t>
  </si>
  <si>
    <t>Campas Manuel Alejandro</t>
  </si>
  <si>
    <t>Casteluche Marco Antonio</t>
  </si>
  <si>
    <t>Castillo Pablo Angel</t>
  </si>
  <si>
    <t>Damm Nicolás</t>
  </si>
  <si>
    <t>Gordo Cristian Marcelo</t>
  </si>
  <si>
    <t>Gordo Jorge</t>
  </si>
  <si>
    <t>Gordo Matías</t>
  </si>
  <si>
    <t>Gordo Oscar</t>
  </si>
  <si>
    <t>Gramajo Javier</t>
  </si>
  <si>
    <t>Lucero Sergio Jose</t>
  </si>
  <si>
    <t>Macaya Matias</t>
  </si>
  <si>
    <t>Martinelli Gustavo Jose</t>
  </si>
  <si>
    <t>Molina Jorge Omar</t>
  </si>
  <si>
    <t>Ormeño Fernando</t>
  </si>
  <si>
    <t>Peña Carlos</t>
  </si>
  <si>
    <t>Pino Adrián</t>
  </si>
  <si>
    <t>Reyes Octavio</t>
  </si>
  <si>
    <t>Sepulveda Jaime Antonio</t>
  </si>
  <si>
    <t>Sosa Rosaura</t>
  </si>
  <si>
    <t>Vicente Gustavo</t>
  </si>
  <si>
    <t>Zeballos Gaston Andres</t>
  </si>
  <si>
    <t>Totales</t>
  </si>
  <si>
    <t>PETROLEROS JERARQUICOS</t>
  </si>
  <si>
    <t>Gordo Adrian</t>
  </si>
  <si>
    <t>Gordo Darío</t>
  </si>
  <si>
    <t>Gordo Fernando</t>
  </si>
  <si>
    <t>Gordo Maria Constanza</t>
  </si>
  <si>
    <t>Mendicoa Silvina H.</t>
  </si>
  <si>
    <t>Uribe Gabriel Emilio</t>
  </si>
  <si>
    <t>Anzoategui Gonzalo Miguel</t>
  </si>
  <si>
    <t>German Saez</t>
  </si>
  <si>
    <t>Schiro Dario</t>
  </si>
  <si>
    <t>TOTAL DESPARAFINACION</t>
  </si>
  <si>
    <t>Sifuentes Ruben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</si>
</sst>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&quot;$&quot;\ #,##0;&quot;$&quot;\ \-#,##0"/>
    <numFmt numFmtId="165" formatCode="_ * #,##0.00_ ;_ * \-#,##0.00_ ;_ * &quot;-&quot;??_ ;_ @_ "/>
    <numFmt numFmtId="166" formatCode="[$$-2C0A]\ #,##0;[$$-2C0A]\ \-#,##0"/>
    <numFmt numFmtId="169" formatCode="[$$-2C0A]\ #,##0.0;[$$-2C0A]\ \-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43" fontId="0" fillId="0" borderId="0" xfId="0" applyNumberFormat="1"/>
    <xf numFmtId="164" fontId="7" fillId="0" borderId="4" xfId="1" applyNumberFormat="1" applyFont="1" applyBorder="1"/>
    <xf numFmtId="164" fontId="0" fillId="0" borderId="0" xfId="0" applyNumberFormat="1"/>
    <xf numFmtId="0" fontId="0" fillId="0" borderId="6" xfId="0" applyBorder="1"/>
    <xf numFmtId="0" fontId="0" fillId="0" borderId="5" xfId="0" applyBorder="1"/>
    <xf numFmtId="0" fontId="8" fillId="0" borderId="0" xfId="0" applyFont="1"/>
    <xf numFmtId="165" fontId="0" fillId="0" borderId="0" xfId="0" applyNumberFormat="1"/>
    <xf numFmtId="9" fontId="10" fillId="0" borderId="1" xfId="0" applyNumberFormat="1" applyFont="1" applyBorder="1"/>
    <xf numFmtId="43" fontId="10" fillId="0" borderId="0" xfId="0" applyNumberFormat="1" applyFont="1"/>
    <xf numFmtId="0" fontId="10" fillId="0" borderId="0" xfId="0" applyFont="1"/>
    <xf numFmtId="9" fontId="0" fillId="0" borderId="0" xfId="0" applyNumberFormat="1"/>
    <xf numFmtId="0" fontId="11" fillId="0" borderId="0" xfId="0" applyFont="1"/>
    <xf numFmtId="0" fontId="12" fillId="0" borderId="4" xfId="0" applyFont="1" applyBorder="1"/>
    <xf numFmtId="166" fontId="5" fillId="0" borderId="1" xfId="1" applyNumberFormat="1" applyFont="1" applyBorder="1"/>
    <xf numFmtId="166" fontId="7" fillId="0" borderId="4" xfId="1" applyNumberFormat="1" applyFont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0" fillId="0" borderId="0" xfId="0"/>
    <xf numFmtId="43" fontId="4" fillId="0" borderId="1" xfId="1" applyNumberFormat="1" applyFont="1" applyBorder="1"/>
    <xf numFmtId="9" fontId="0" fillId="0" borderId="1" xfId="0" applyNumberFormat="1" applyBorder="1"/>
    <xf numFmtId="0" fontId="4" fillId="0" borderId="7" xfId="0" quotePrefix="1" applyFont="1" applyBorder="1"/>
    <xf numFmtId="43" fontId="4" fillId="0" borderId="8" xfId="1" applyNumberFormat="1" applyFont="1" applyBorder="1"/>
    <xf numFmtId="43" fontId="4" fillId="0" borderId="9" xfId="1" applyNumberFormat="1" applyFont="1" applyFill="1" applyBorder="1" applyAlignment="1">
      <alignment horizontal="center"/>
    </xf>
    <xf numFmtId="0" fontId="5" fillId="4" borderId="10" xfId="0" quotePrefix="1" applyFont="1" applyFill="1" applyBorder="1"/>
    <xf numFmtId="166" fontId="5" fillId="0" borderId="11" xfId="1" applyNumberFormat="1" applyFont="1" applyBorder="1"/>
    <xf numFmtId="0" fontId="9" fillId="4" borderId="10" xfId="0" quotePrefix="1" applyFont="1" applyFill="1" applyBorder="1"/>
    <xf numFmtId="0" fontId="0" fillId="0" borderId="12" xfId="0" applyBorder="1"/>
    <xf numFmtId="0" fontId="3" fillId="0" borderId="7" xfId="0" applyFont="1" applyBorder="1"/>
    <xf numFmtId="0" fontId="0" fillId="0" borderId="13" xfId="0" applyBorder="1"/>
    <xf numFmtId="0" fontId="0" fillId="0" borderId="14" xfId="0" applyBorder="1"/>
    <xf numFmtId="0" fontId="4" fillId="0" borderId="10" xfId="0" quotePrefix="1" applyFont="1" applyBorder="1"/>
    <xf numFmtId="43" fontId="4" fillId="0" borderId="11" xfId="1" applyNumberFormat="1" applyFont="1" applyFill="1" applyBorder="1" applyAlignment="1">
      <alignment horizontal="center"/>
    </xf>
    <xf numFmtId="0" fontId="5" fillId="3" borderId="10" xfId="0" quotePrefix="1" applyFont="1" applyFill="1" applyBorder="1"/>
    <xf numFmtId="0" fontId="5" fillId="0" borderId="10" xfId="0" applyFont="1" applyBorder="1"/>
    <xf numFmtId="43" fontId="5" fillId="0" borderId="0" xfId="1" applyNumberFormat="1" applyFont="1" applyBorder="1"/>
    <xf numFmtId="0" fontId="0" fillId="0" borderId="15" xfId="0" applyBorder="1"/>
    <xf numFmtId="0" fontId="0" fillId="0" borderId="0" xfId="0" applyBorder="1"/>
    <xf numFmtId="0" fontId="0" fillId="0" borderId="16" xfId="0" applyBorder="1"/>
    <xf numFmtId="166" fontId="0" fillId="0" borderId="0" xfId="0" applyNumberFormat="1"/>
    <xf numFmtId="169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topLeftCell="A26" workbookViewId="0">
      <selection activeCell="F32" sqref="F32:G46"/>
    </sheetView>
  </sheetViews>
  <sheetFormatPr baseColWidth="10" defaultRowHeight="14.4" x14ac:dyDescent="0.3"/>
  <cols>
    <col min="1" max="1" width="4.77734375" style="20" customWidth="1"/>
    <col min="2" max="2" width="29.109375" customWidth="1"/>
    <col min="3" max="3" width="10.33203125" bestFit="1" customWidth="1"/>
    <col min="5" max="5" width="13" bestFit="1" customWidth="1"/>
  </cols>
  <sheetData>
    <row r="1" spans="2:6" ht="23.4" x14ac:dyDescent="0.45">
      <c r="B1" s="1" t="s">
        <v>0</v>
      </c>
    </row>
    <row r="3" spans="2:6" ht="18.600000000000001" thickBot="1" x14ac:dyDescent="0.4">
      <c r="B3" s="2" t="s">
        <v>1</v>
      </c>
    </row>
    <row r="4" spans="2:6" x14ac:dyDescent="0.3">
      <c r="B4" s="23" t="s">
        <v>2</v>
      </c>
      <c r="C4" s="24" t="s">
        <v>3</v>
      </c>
      <c r="D4" s="24" t="s">
        <v>5</v>
      </c>
      <c r="E4" s="25" t="s">
        <v>4</v>
      </c>
    </row>
    <row r="5" spans="2:6" ht="15" customHeight="1" x14ac:dyDescent="0.3">
      <c r="B5" s="26" t="s">
        <v>27</v>
      </c>
      <c r="C5" s="16">
        <v>15000</v>
      </c>
      <c r="D5" s="22">
        <v>1</v>
      </c>
      <c r="E5" s="27">
        <f>+C5*D5</f>
        <v>15000</v>
      </c>
    </row>
    <row r="6" spans="2:6" ht="15" customHeight="1" x14ac:dyDescent="0.3">
      <c r="B6" s="26" t="s">
        <v>13</v>
      </c>
      <c r="C6" s="16">
        <v>15000</v>
      </c>
      <c r="D6" s="22">
        <v>1</v>
      </c>
      <c r="E6" s="27">
        <f t="shared" ref="E6:E31" si="0">+C6*D6</f>
        <v>15000</v>
      </c>
      <c r="F6" s="3"/>
    </row>
    <row r="7" spans="2:6" ht="15" customHeight="1" x14ac:dyDescent="0.3">
      <c r="B7" s="26" t="s">
        <v>11</v>
      </c>
      <c r="C7" s="16">
        <v>15000</v>
      </c>
      <c r="D7" s="22">
        <v>1</v>
      </c>
      <c r="E7" s="27">
        <f t="shared" si="0"/>
        <v>15000</v>
      </c>
      <c r="F7" s="3"/>
    </row>
    <row r="8" spans="2:6" ht="15" customHeight="1" x14ac:dyDescent="0.3">
      <c r="B8" s="26" t="s">
        <v>7</v>
      </c>
      <c r="C8" s="16">
        <v>15000</v>
      </c>
      <c r="D8" s="22">
        <v>1</v>
      </c>
      <c r="E8" s="27">
        <f t="shared" si="0"/>
        <v>15000</v>
      </c>
      <c r="F8" s="3"/>
    </row>
    <row r="9" spans="2:6" ht="15" customHeight="1" x14ac:dyDescent="0.3">
      <c r="B9" s="26" t="s">
        <v>26</v>
      </c>
      <c r="C9" s="16">
        <v>15000</v>
      </c>
      <c r="D9" s="22">
        <v>1</v>
      </c>
      <c r="E9" s="27">
        <f t="shared" si="0"/>
        <v>15000</v>
      </c>
      <c r="F9" s="3"/>
    </row>
    <row r="10" spans="2:6" ht="15" customHeight="1" x14ac:dyDescent="0.3">
      <c r="B10" s="26" t="s">
        <v>9</v>
      </c>
      <c r="C10" s="16">
        <v>15000</v>
      </c>
      <c r="D10" s="22">
        <v>1</v>
      </c>
      <c r="E10" s="27">
        <f t="shared" si="0"/>
        <v>15000</v>
      </c>
      <c r="F10" s="3"/>
    </row>
    <row r="11" spans="2:6" ht="15" customHeight="1" x14ac:dyDescent="0.3">
      <c r="B11" s="26" t="s">
        <v>18</v>
      </c>
      <c r="C11" s="16">
        <v>15000</v>
      </c>
      <c r="D11" s="22">
        <v>1</v>
      </c>
      <c r="E11" s="27">
        <f t="shared" si="0"/>
        <v>15000</v>
      </c>
      <c r="F11" s="3"/>
    </row>
    <row r="12" spans="2:6" x14ac:dyDescent="0.3">
      <c r="B12" s="26" t="s">
        <v>23</v>
      </c>
      <c r="C12" s="16">
        <v>15000</v>
      </c>
      <c r="D12" s="22">
        <v>1</v>
      </c>
      <c r="E12" s="27">
        <f t="shared" si="0"/>
        <v>15000</v>
      </c>
      <c r="F12" s="3"/>
    </row>
    <row r="13" spans="2:6" ht="15" customHeight="1" x14ac:dyDescent="0.3">
      <c r="B13" s="26" t="s">
        <v>10</v>
      </c>
      <c r="C13" s="16">
        <v>15000</v>
      </c>
      <c r="D13" s="22">
        <v>1</v>
      </c>
      <c r="E13" s="27">
        <f t="shared" si="0"/>
        <v>15000</v>
      </c>
      <c r="F13" s="3"/>
    </row>
    <row r="14" spans="2:6" x14ac:dyDescent="0.3">
      <c r="B14" s="26" t="s">
        <v>24</v>
      </c>
      <c r="C14" s="16">
        <v>15000</v>
      </c>
      <c r="D14" s="22">
        <v>1</v>
      </c>
      <c r="E14" s="27">
        <f t="shared" si="0"/>
        <v>15000</v>
      </c>
      <c r="F14" s="3"/>
    </row>
    <row r="15" spans="2:6" ht="15" customHeight="1" x14ac:dyDescent="0.3">
      <c r="B15" s="26" t="s">
        <v>16</v>
      </c>
      <c r="C15" s="16">
        <v>15000</v>
      </c>
      <c r="D15" s="22">
        <v>1</v>
      </c>
      <c r="E15" s="27">
        <f t="shared" si="0"/>
        <v>15000</v>
      </c>
      <c r="F15" s="3"/>
    </row>
    <row r="16" spans="2:6" ht="15" customHeight="1" x14ac:dyDescent="0.3">
      <c r="B16" s="26" t="s">
        <v>17</v>
      </c>
      <c r="C16" s="16">
        <v>15000</v>
      </c>
      <c r="D16" s="22">
        <v>1</v>
      </c>
      <c r="E16" s="27">
        <f t="shared" si="0"/>
        <v>15000</v>
      </c>
      <c r="F16" s="3"/>
    </row>
    <row r="17" spans="2:7" ht="15" customHeight="1" x14ac:dyDescent="0.3">
      <c r="B17" s="26" t="s">
        <v>6</v>
      </c>
      <c r="C17" s="16">
        <v>15000</v>
      </c>
      <c r="D17" s="22">
        <v>1</v>
      </c>
      <c r="E17" s="27">
        <f t="shared" si="0"/>
        <v>15000</v>
      </c>
      <c r="F17" s="3"/>
    </row>
    <row r="18" spans="2:7" ht="15" customHeight="1" x14ac:dyDescent="0.3">
      <c r="B18" s="26" t="s">
        <v>19</v>
      </c>
      <c r="C18" s="16">
        <v>15000</v>
      </c>
      <c r="D18" s="22">
        <v>1</v>
      </c>
      <c r="E18" s="27">
        <f t="shared" si="0"/>
        <v>15000</v>
      </c>
      <c r="F18" s="3"/>
    </row>
    <row r="19" spans="2:7" ht="15" customHeight="1" x14ac:dyDescent="0.3">
      <c r="B19" s="26" t="s">
        <v>39</v>
      </c>
      <c r="C19" s="16">
        <v>15000</v>
      </c>
      <c r="D19" s="22">
        <v>1</v>
      </c>
      <c r="E19" s="27">
        <f t="shared" si="0"/>
        <v>15000</v>
      </c>
      <c r="F19" s="3"/>
    </row>
    <row r="20" spans="2:7" s="12" customFormat="1" ht="15" customHeight="1" x14ac:dyDescent="0.3">
      <c r="B20" s="26" t="s">
        <v>40</v>
      </c>
      <c r="C20" s="16">
        <v>15000</v>
      </c>
      <c r="D20" s="10">
        <v>1</v>
      </c>
      <c r="E20" s="27">
        <f t="shared" si="0"/>
        <v>15000</v>
      </c>
      <c r="F20" s="11"/>
    </row>
    <row r="21" spans="2:7" x14ac:dyDescent="0.3">
      <c r="B21" s="26" t="s">
        <v>29</v>
      </c>
      <c r="C21" s="16">
        <v>15000</v>
      </c>
      <c r="D21" s="22">
        <v>1</v>
      </c>
      <c r="E21" s="27">
        <f t="shared" si="0"/>
        <v>15000</v>
      </c>
      <c r="F21" s="3"/>
    </row>
    <row r="22" spans="2:7" x14ac:dyDescent="0.3">
      <c r="B22" s="26" t="s">
        <v>20</v>
      </c>
      <c r="C22" s="16">
        <v>15000</v>
      </c>
      <c r="D22" s="22">
        <v>1</v>
      </c>
      <c r="E22" s="27">
        <f t="shared" si="0"/>
        <v>15000</v>
      </c>
      <c r="F22" s="3"/>
    </row>
    <row r="23" spans="2:7" x14ac:dyDescent="0.3">
      <c r="B23" s="26" t="s">
        <v>22</v>
      </c>
      <c r="C23" s="16">
        <v>15000</v>
      </c>
      <c r="D23" s="22">
        <v>1</v>
      </c>
      <c r="E23" s="27">
        <f t="shared" si="0"/>
        <v>15000</v>
      </c>
      <c r="F23" s="3"/>
    </row>
    <row r="24" spans="2:7" x14ac:dyDescent="0.3">
      <c r="B24" s="26" t="s">
        <v>25</v>
      </c>
      <c r="C24" s="16">
        <v>15000</v>
      </c>
      <c r="D24" s="22">
        <v>1</v>
      </c>
      <c r="E24" s="27">
        <f t="shared" si="0"/>
        <v>15000</v>
      </c>
      <c r="F24" s="3"/>
    </row>
    <row r="25" spans="2:7" x14ac:dyDescent="0.3">
      <c r="B25" s="28" t="s">
        <v>21</v>
      </c>
      <c r="C25" s="16">
        <v>15000</v>
      </c>
      <c r="D25" s="22">
        <v>0.5</v>
      </c>
      <c r="E25" s="27">
        <f t="shared" si="0"/>
        <v>7500</v>
      </c>
      <c r="F25" s="3"/>
    </row>
    <row r="26" spans="2:7" x14ac:dyDescent="0.3">
      <c r="B26" s="26" t="s">
        <v>8</v>
      </c>
      <c r="C26" s="16">
        <v>15000</v>
      </c>
      <c r="D26" s="22">
        <v>1</v>
      </c>
      <c r="E26" s="27">
        <f t="shared" si="0"/>
        <v>15000</v>
      </c>
      <c r="F26" s="3"/>
    </row>
    <row r="27" spans="2:7" x14ac:dyDescent="0.3">
      <c r="B27" s="26" t="s">
        <v>12</v>
      </c>
      <c r="C27" s="16">
        <v>15000</v>
      </c>
      <c r="D27" s="22">
        <v>1</v>
      </c>
      <c r="E27" s="27">
        <f t="shared" si="0"/>
        <v>15000</v>
      </c>
      <c r="F27" s="3"/>
    </row>
    <row r="28" spans="2:7" x14ac:dyDescent="0.3">
      <c r="B28" s="26" t="s">
        <v>28</v>
      </c>
      <c r="C28" s="16">
        <v>15000</v>
      </c>
      <c r="D28" s="22">
        <v>1</v>
      </c>
      <c r="E28" s="27">
        <f t="shared" si="0"/>
        <v>15000</v>
      </c>
      <c r="F28" s="3"/>
    </row>
    <row r="29" spans="2:7" s="20" customFormat="1" x14ac:dyDescent="0.3">
      <c r="B29" s="26" t="s">
        <v>42</v>
      </c>
      <c r="C29" s="16">
        <v>15001</v>
      </c>
      <c r="D29" s="22">
        <v>1</v>
      </c>
      <c r="E29" s="27">
        <f t="shared" ref="E29" si="1">+C29*D29</f>
        <v>15001</v>
      </c>
      <c r="F29" s="3"/>
    </row>
    <row r="30" spans="2:7" x14ac:dyDescent="0.3">
      <c r="B30" s="26" t="s">
        <v>14</v>
      </c>
      <c r="C30" s="16">
        <v>15000</v>
      </c>
      <c r="D30" s="22">
        <v>1</v>
      </c>
      <c r="E30" s="27">
        <f t="shared" si="0"/>
        <v>15000</v>
      </c>
      <c r="F30" s="3"/>
    </row>
    <row r="31" spans="2:7" ht="15" thickBot="1" x14ac:dyDescent="0.35">
      <c r="B31" s="26" t="s">
        <v>15</v>
      </c>
      <c r="C31" s="16">
        <v>15000</v>
      </c>
      <c r="D31" s="22">
        <v>1</v>
      </c>
      <c r="E31" s="27">
        <f t="shared" si="0"/>
        <v>15000</v>
      </c>
      <c r="F31" s="3"/>
      <c r="G31" s="3"/>
    </row>
    <row r="32" spans="2:7" ht="15" thickBot="1" x14ac:dyDescent="0.35">
      <c r="B32" s="18" t="s">
        <v>30</v>
      </c>
      <c r="C32" s="19"/>
      <c r="D32" s="29"/>
      <c r="E32" s="17">
        <f>SUM(E5:E31)</f>
        <v>397501</v>
      </c>
      <c r="F32" s="42"/>
      <c r="G32" s="41"/>
    </row>
    <row r="33" spans="2:8" x14ac:dyDescent="0.3">
      <c r="D33" s="13"/>
    </row>
    <row r="34" spans="2:8" ht="15" thickBot="1" x14ac:dyDescent="0.35"/>
    <row r="35" spans="2:8" ht="18" x14ac:dyDescent="0.35">
      <c r="B35" s="30" t="s">
        <v>31</v>
      </c>
      <c r="C35" s="31"/>
      <c r="D35" s="31"/>
      <c r="E35" s="32"/>
    </row>
    <row r="36" spans="2:8" x14ac:dyDescent="0.3">
      <c r="B36" s="33" t="s">
        <v>2</v>
      </c>
      <c r="C36" s="21" t="s">
        <v>3</v>
      </c>
      <c r="D36" s="21" t="s">
        <v>5</v>
      </c>
      <c r="E36" s="34" t="s">
        <v>4</v>
      </c>
    </row>
    <row r="37" spans="2:8" x14ac:dyDescent="0.3">
      <c r="B37" s="35" t="s">
        <v>32</v>
      </c>
      <c r="C37" s="16">
        <v>15000</v>
      </c>
      <c r="D37" s="22">
        <v>1</v>
      </c>
      <c r="E37" s="27">
        <f>+C37*D37</f>
        <v>15000</v>
      </c>
    </row>
    <row r="38" spans="2:8" x14ac:dyDescent="0.3">
      <c r="B38" s="35" t="s">
        <v>33</v>
      </c>
      <c r="C38" s="16">
        <v>15000</v>
      </c>
      <c r="D38" s="22">
        <v>0.5</v>
      </c>
      <c r="E38" s="27">
        <f t="shared" ref="E38:E43" si="2">+C38*D38</f>
        <v>7500</v>
      </c>
      <c r="F38" s="3"/>
    </row>
    <row r="39" spans="2:8" x14ac:dyDescent="0.3">
      <c r="B39" s="35" t="s">
        <v>34</v>
      </c>
      <c r="C39" s="16">
        <v>15000</v>
      </c>
      <c r="D39" s="22">
        <v>0.5</v>
      </c>
      <c r="E39" s="27">
        <f t="shared" si="2"/>
        <v>7500</v>
      </c>
      <c r="F39" s="3"/>
    </row>
    <row r="40" spans="2:8" x14ac:dyDescent="0.3">
      <c r="B40" s="35" t="s">
        <v>35</v>
      </c>
      <c r="C40" s="16">
        <v>15000</v>
      </c>
      <c r="D40" s="22">
        <v>1</v>
      </c>
      <c r="E40" s="27">
        <f t="shared" si="2"/>
        <v>15000</v>
      </c>
      <c r="F40" s="3"/>
    </row>
    <row r="41" spans="2:8" x14ac:dyDescent="0.3">
      <c r="B41" s="35" t="s">
        <v>36</v>
      </c>
      <c r="C41" s="16">
        <v>15000</v>
      </c>
      <c r="D41" s="22">
        <v>0.85</v>
      </c>
      <c r="E41" s="27">
        <f t="shared" si="2"/>
        <v>12750</v>
      </c>
      <c r="F41" s="3"/>
    </row>
    <row r="42" spans="2:8" x14ac:dyDescent="0.3">
      <c r="B42" s="36" t="s">
        <v>38</v>
      </c>
      <c r="C42" s="16">
        <v>15000</v>
      </c>
      <c r="D42" s="22">
        <v>0.5</v>
      </c>
      <c r="E42" s="27">
        <f t="shared" si="2"/>
        <v>7500</v>
      </c>
      <c r="F42" s="3"/>
    </row>
    <row r="43" spans="2:8" ht="15.75" customHeight="1" thickBot="1" x14ac:dyDescent="0.55000000000000004">
      <c r="B43" s="35" t="s">
        <v>37</v>
      </c>
      <c r="C43" s="16">
        <v>15000</v>
      </c>
      <c r="D43" s="22">
        <v>1</v>
      </c>
      <c r="E43" s="27">
        <f t="shared" si="2"/>
        <v>15000</v>
      </c>
      <c r="F43" s="3"/>
      <c r="H43" s="14"/>
    </row>
    <row r="44" spans="2:8" ht="15" thickBot="1" x14ac:dyDescent="0.35">
      <c r="B44" s="18" t="s">
        <v>30</v>
      </c>
      <c r="C44" s="19"/>
      <c r="D44" s="37"/>
      <c r="E44" s="17">
        <f>SUM(E37:E43)</f>
        <v>80250</v>
      </c>
      <c r="G44" s="42"/>
    </row>
    <row r="45" spans="2:8" ht="15" thickBot="1" x14ac:dyDescent="0.35">
      <c r="B45" s="38"/>
      <c r="C45" s="39"/>
      <c r="D45" s="39"/>
      <c r="E45" s="40"/>
      <c r="G45" s="8"/>
    </row>
    <row r="46" spans="2:8" ht="24" thickBot="1" x14ac:dyDescent="0.5">
      <c r="B46" s="15" t="s">
        <v>41</v>
      </c>
      <c r="C46" s="6"/>
      <c r="D46" s="7"/>
      <c r="E46" s="4">
        <f>+E32+E44</f>
        <v>477751</v>
      </c>
      <c r="F46" s="3"/>
      <c r="G46" s="3"/>
    </row>
    <row r="48" spans="2:8" x14ac:dyDescent="0.3">
      <c r="D48" s="13"/>
    </row>
    <row r="49" spans="4:6" x14ac:dyDescent="0.3">
      <c r="D49" s="13"/>
      <c r="E49" s="9"/>
      <c r="F49" s="3">
        <f>SUM(F36:F48)</f>
        <v>0</v>
      </c>
    </row>
    <row r="50" spans="4:6" x14ac:dyDescent="0.3">
      <c r="D50" s="13"/>
      <c r="E50" s="5"/>
    </row>
    <row r="51" spans="4:6" x14ac:dyDescent="0.3">
      <c r="D51" s="13"/>
      <c r="E51" s="9"/>
    </row>
    <row r="52" spans="4:6" x14ac:dyDescent="0.3">
      <c r="D52" s="13"/>
    </row>
    <row r="53" spans="4:6" x14ac:dyDescent="0.3">
      <c r="D53" s="13"/>
    </row>
  </sheetData>
  <sortState ref="B5:F32">
    <sortCondition ref="C5:C33"/>
  </sortState>
  <mergeCells count="2">
    <mergeCell ref="B32:C32"/>
    <mergeCell ref="B44:C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8" sqref="L18"/>
    </sheetView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mdiez</dc:creator>
  <cp:lastModifiedBy>Fernando Gordo</cp:lastModifiedBy>
  <cp:lastPrinted>2016-07-06T17:34:13Z</cp:lastPrinted>
  <dcterms:created xsi:type="dcterms:W3CDTF">2014-12-23T16:05:46Z</dcterms:created>
  <dcterms:modified xsi:type="dcterms:W3CDTF">2016-07-11T14:01:35Z</dcterms:modified>
</cp:coreProperties>
</file>